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O99" i="24"/>
  <c r="BM99" i="14"/>
  <c r="AB20" i="62"/>
  <c r="AB93" i="61"/>
  <c r="AB89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F79"/>
  <c r="AC78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AD66"/>
  <c r="U66"/>
  <c r="N66"/>
  <c r="F66"/>
  <c r="AD65"/>
  <c r="U65"/>
  <c r="N65"/>
  <c r="F65"/>
  <c r="U64"/>
  <c r="F64"/>
  <c r="U63"/>
  <c r="F63"/>
  <c r="AC62"/>
  <c r="U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4" l="1"/>
  <c r="F45" i="57"/>
  <c r="F32" i="58"/>
  <c r="F55" i="61"/>
  <c r="F61" i="58"/>
  <c r="F61" i="61"/>
  <c r="N51" i="62"/>
  <c r="N55"/>
  <c r="N59"/>
  <c r="N63"/>
  <c r="N67"/>
  <c r="N71"/>
  <c r="N75"/>
  <c r="N79"/>
  <c r="N91"/>
  <c r="N98"/>
  <c r="C99" i="63"/>
  <c r="F67" i="62"/>
  <c r="F75" i="61"/>
  <c r="F5"/>
  <c r="B99"/>
  <c r="F43"/>
  <c r="F69" i="56"/>
  <c r="C99"/>
  <c r="F16"/>
  <c r="B99"/>
  <c r="F23"/>
  <c r="F89" i="55"/>
  <c r="F65"/>
  <c r="F47"/>
  <c r="F25"/>
  <c r="F17"/>
  <c r="F43" i="58"/>
  <c r="F27"/>
  <c r="F23"/>
  <c r="F15"/>
  <c r="B99"/>
  <c r="F61" i="57"/>
  <c r="F57"/>
  <c r="F55"/>
  <c r="F49"/>
  <c r="C99"/>
  <c r="F1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O72" s="1"/>
  <c r="N75"/>
  <c r="O75" s="1"/>
  <c r="N76"/>
  <c r="N79"/>
  <c r="O79" s="1"/>
  <c r="N80"/>
  <c r="N83"/>
  <c r="N84"/>
  <c r="N87"/>
  <c r="O87" s="1"/>
  <c r="N88"/>
  <c r="O88" s="1"/>
  <c r="N91"/>
  <c r="O91" s="1"/>
  <c r="N92"/>
  <c r="N95"/>
  <c r="N96"/>
  <c r="I99"/>
  <c r="N81"/>
  <c r="O81" s="1"/>
  <c r="N82"/>
  <c r="O82" s="1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9"/>
  <c r="V32"/>
  <c r="O32"/>
  <c r="V40"/>
  <c r="V59"/>
  <c r="V16"/>
  <c r="O16"/>
  <c r="V24"/>
  <c r="V31"/>
  <c r="V87"/>
  <c r="V98"/>
  <c r="O98"/>
  <c r="V10" i="56"/>
  <c r="O10"/>
  <c r="V19"/>
  <c r="O19"/>
  <c r="V24"/>
  <c r="V26"/>
  <c r="O26"/>
  <c r="V35"/>
  <c r="V40"/>
  <c r="V51"/>
  <c r="O51"/>
  <c r="N8" i="55"/>
  <c r="F9"/>
  <c r="I99"/>
  <c r="M99"/>
  <c r="N12"/>
  <c r="O12" s="1"/>
  <c r="F13"/>
  <c r="O14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13" i="56"/>
  <c r="O29"/>
  <c r="O45"/>
  <c r="O57"/>
  <c r="O65"/>
  <c r="O73"/>
  <c r="V3" i="55"/>
  <c r="V66"/>
  <c r="O66"/>
  <c r="V74"/>
  <c r="O74"/>
  <c r="V82"/>
  <c r="V94"/>
  <c r="O94"/>
  <c r="V6" i="56"/>
  <c r="O6"/>
  <c r="O15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F21"/>
  <c r="O35"/>
  <c r="N36"/>
  <c r="O36" s="1"/>
  <c r="F37"/>
  <c r="G50"/>
  <c r="O51"/>
  <c r="N52"/>
  <c r="O52" s="1"/>
  <c r="F53"/>
  <c r="O68"/>
  <c r="O76"/>
  <c r="O84"/>
  <c r="O5" i="56"/>
  <c r="O21"/>
  <c r="O61"/>
  <c r="O69"/>
  <c r="O77"/>
  <c r="O93"/>
  <c r="V70" i="55"/>
  <c r="O70"/>
  <c r="V78"/>
  <c r="V86"/>
  <c r="O86"/>
  <c r="V91"/>
  <c r="V7" i="56"/>
  <c r="O7"/>
  <c r="V23"/>
  <c r="O23"/>
  <c r="V28"/>
  <c r="V30"/>
  <c r="O30"/>
  <c r="V39"/>
  <c r="V44"/>
  <c r="V46"/>
  <c r="O46"/>
  <c r="V55"/>
  <c r="O58"/>
  <c r="V63"/>
  <c r="V66"/>
  <c r="O66"/>
  <c r="V71"/>
  <c r="V79"/>
  <c r="V82"/>
  <c r="V87"/>
  <c r="V90"/>
  <c r="V95"/>
  <c r="O95"/>
  <c r="V98"/>
  <c r="J99" i="55"/>
  <c r="G6"/>
  <c r="O7"/>
  <c r="N24"/>
  <c r="O24" s="1"/>
  <c r="N40"/>
  <c r="O40" s="1"/>
  <c r="N56"/>
  <c r="O96"/>
  <c r="O56" i="56"/>
  <c r="V70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O66"/>
  <c r="V82"/>
  <c r="V64" i="55"/>
  <c r="V68"/>
  <c r="V72"/>
  <c r="V76"/>
  <c r="V80"/>
  <c r="V84"/>
  <c r="V96"/>
  <c r="F3" i="56"/>
  <c r="V5"/>
  <c r="V9"/>
  <c r="V13"/>
  <c r="V17"/>
  <c r="V21"/>
  <c r="V29"/>
  <c r="V33"/>
  <c r="V37"/>
  <c r="V41"/>
  <c r="V45"/>
  <c r="V57"/>
  <c r="V61"/>
  <c r="V65"/>
  <c r="V69"/>
  <c r="V77"/>
  <c r="V81"/>
  <c r="V85"/>
  <c r="V89"/>
  <c r="V93"/>
  <c r="V97"/>
  <c r="N3" i="57"/>
  <c r="N3" i="56"/>
  <c r="G88" i="57"/>
  <c r="N90"/>
  <c r="F91"/>
  <c r="K99" i="58"/>
  <c r="U99"/>
  <c r="F9"/>
  <c r="F17"/>
  <c r="V42"/>
  <c r="O42"/>
  <c r="V74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45"/>
  <c r="O85" i="56"/>
  <c r="O38" i="55"/>
  <c r="O81" i="58"/>
  <c r="O68" i="56"/>
  <c r="O74"/>
  <c r="O42"/>
  <c r="O22"/>
  <c r="O14"/>
  <c r="O43" i="55"/>
  <c r="O78"/>
  <c r="O97" i="58"/>
  <c r="O65"/>
  <c r="O41"/>
  <c r="V74" i="56"/>
  <c r="O90"/>
  <c r="O83"/>
  <c r="V53"/>
  <c r="O36"/>
  <c r="G30" i="55"/>
  <c r="O22"/>
  <c r="O20"/>
  <c r="O56"/>
  <c r="O86" i="56"/>
  <c r="V42"/>
  <c r="V22"/>
  <c r="F99"/>
  <c r="E99"/>
  <c r="G8"/>
  <c r="V8" s="1"/>
  <c r="G4"/>
  <c r="V4" s="1"/>
  <c r="O98"/>
  <c r="O96"/>
  <c r="O94"/>
  <c r="O92"/>
  <c r="O84"/>
  <c r="O76"/>
  <c r="O64"/>
  <c r="O60"/>
  <c r="O52"/>
  <c r="O48"/>
  <c r="O25"/>
  <c r="V14"/>
  <c r="G92" i="55"/>
  <c r="G88"/>
  <c r="G62"/>
  <c r="V62" s="1"/>
  <c r="V43"/>
  <c r="G39"/>
  <c r="V39" s="1"/>
  <c r="G23"/>
  <c r="V23" s="1"/>
  <c r="G19"/>
  <c r="E99"/>
  <c r="G10"/>
  <c r="O95"/>
  <c r="O90"/>
  <c r="O82"/>
  <c r="O11"/>
  <c r="D99"/>
  <c r="V97" i="58"/>
  <c r="V77"/>
  <c r="G75"/>
  <c r="O75" s="1"/>
  <c r="G59"/>
  <c r="O59" s="1"/>
  <c r="V41"/>
  <c r="O25"/>
  <c r="O22"/>
  <c r="G11"/>
  <c r="V11" s="1"/>
  <c r="O26"/>
  <c r="G98" i="57"/>
  <c r="V98" s="1"/>
  <c r="O56"/>
  <c r="G54"/>
  <c r="V54" s="1"/>
  <c r="O24"/>
  <c r="G6"/>
  <c r="O6" s="1"/>
  <c r="G91" i="58"/>
  <c r="V91" s="1"/>
  <c r="O57"/>
  <c r="O53"/>
  <c r="G43"/>
  <c r="V37"/>
  <c r="O29"/>
  <c r="G27"/>
  <c r="E99"/>
  <c r="O17"/>
  <c r="V61"/>
  <c r="V30"/>
  <c r="O14"/>
  <c r="D99"/>
  <c r="G66" i="57"/>
  <c r="V66" s="1"/>
  <c r="G50"/>
  <c r="V50" s="1"/>
  <c r="G26"/>
  <c r="V26" s="1"/>
  <c r="G25"/>
  <c r="V25" s="1"/>
  <c r="G10"/>
  <c r="V10" s="1"/>
  <c r="G9"/>
  <c r="V9" s="1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9"/>
  <c r="O25"/>
  <c r="O8" i="56"/>
  <c r="V30" i="55"/>
  <c r="O30"/>
  <c r="O23"/>
  <c r="O39"/>
  <c r="O12" i="56"/>
  <c r="O4"/>
  <c r="V92" i="55"/>
  <c r="O92"/>
  <c r="V88"/>
  <c r="O88"/>
  <c r="O62"/>
  <c r="V19"/>
  <c r="O19"/>
  <c r="O91" i="58"/>
  <c r="V75"/>
  <c r="V59"/>
  <c r="O56"/>
  <c r="O10" i="57"/>
  <c r="O61"/>
  <c r="V53"/>
  <c r="V43" i="58"/>
  <c r="O43"/>
  <c r="V27"/>
  <c r="O27"/>
  <c r="O77" i="57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42"/>
  <c r="BM96"/>
  <c r="DI96" s="1"/>
  <c r="E96" i="40" s="1"/>
  <c r="BM62" i="54"/>
  <c r="BM40"/>
  <c r="DI40" s="1"/>
  <c r="E40" i="40" s="1"/>
  <c r="BM16" i="54"/>
  <c r="BM4"/>
  <c r="DI4" s="1"/>
  <c r="E4" i="40" s="1"/>
  <c r="CO5" i="54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J38" s="1"/>
  <c r="F38" i="40" s="1"/>
  <c r="BT41" i="54"/>
  <c r="BT43"/>
  <c r="DA44"/>
  <c r="BT48"/>
  <c r="BT51"/>
  <c r="BT52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AY81"/>
  <c r="DJ81"/>
  <c r="F81" i="40" s="1"/>
  <c r="AY83" i="54"/>
  <c r="AY86"/>
  <c r="DG86" s="1"/>
  <c r="C86" i="40" s="1"/>
  <c r="AY95" i="54"/>
  <c r="AY97"/>
  <c r="AY22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AY89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AY82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38"/>
  <c r="DD13"/>
  <c r="DK5"/>
  <c r="CP22"/>
  <c r="CP12"/>
  <c r="CP44"/>
  <c r="CI68"/>
  <c r="CI17"/>
  <c r="CB61"/>
  <c r="CB10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7"/>
  <c r="AE99" i="28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<sst xmlns="http://schemas.openxmlformats.org/spreadsheetml/2006/main" count="8160" uniqueCount="503">
  <si>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</si>
  <si>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</si>
  <si>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</si>
  <si>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</si>
  <si>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</si>
  <si>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</si>
  <si>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</si>
  <si>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</si>
  <si>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</si>
  <si>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</si>
  <si>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</si>
  <si>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</si>
  <si>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</si>
  <si>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</si>
  <si>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</si>
  <si>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</si>
  <si>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</si>
  <si>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</si>
  <si>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</si>
  <si>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</si>
  <si>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</si>
  <si>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</si>
  <si>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</si>
  <si>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</si>
  <si>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</si>
  <si>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</si>
  <si>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</si>
  <si>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</si>
  <si>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</si>
  <si>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</si>
  <si>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</si>
  <si>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</si>
  <si>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</si>
  <si>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</si>
  <si>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</si>
  <si>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</si>
  <si>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</si>
  <si>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</si>
  <si>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</si>
  <si>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</si>
  <si>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</si>
  <si>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</si>
  <si>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</si>
  <si>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</si>
  <si>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</si>
  <si>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</si>
  <si>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</si>
  <si>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</si>
  <si>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</si>
  <si>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</si>
  <si>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</si>
  <si>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</si>
  <si>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</si>
  <si>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</si>
  <si>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</si>
  <si>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</si>
  <si>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</si>
  <si>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</si>
  <si>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</si>
  <si>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</si>
  <si>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</si>
  <si>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</si>
  <si>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</si>
  <si>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</si>
  <si>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</si>
  <si>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</si>
  <si>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</si>
  <si>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</si>
  <si>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</si>
  <si>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</si>
  <si>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</si>
  <si>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</si>
  <si>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</si>
  <si>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</si>
  <si>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</si>
  <si>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</si>
  <si>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</si>
  <si>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</si>
  <si>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</si>
  <si>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</si>
  <si>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</si>
  <si>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</si>
  <si>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</si>
  <si>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</si>
  <si>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</si>
  <si>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</si>
  <si>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</si>
  <si>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</si>
  <si>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</si>
  <si>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</si>
  <si>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</si>
  <si>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</si>
  <si>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</si>
  <si>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</si>
  <si>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</si>
  <si>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</si>
  <si>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</si>
  <si>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</si>
  <si>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</si>
  <si>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</si>
  <si>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</si>
  <si>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</si>
  <si>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</si>
  <si>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</si>
  <si>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</si>
  <si>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</si>
  <si>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</si>
  <si>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</si>
  <si>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</si>
  <si>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</si>
  <si>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</si>
  <si>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</si>
  <si>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</si>
  <si>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</si>
  <si>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</si>
  <si>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</si>
  <si>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</si>
  <si>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</si>
  <si>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</si>
  <si>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</si>
  <si>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</si>
  <si>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</si>
  <si>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</si>
  <si>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</si>
  <si>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</si>
  <si>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</si>
  <si>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</si>
  <si>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</si>
  <si>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</si>
  <si>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</si>
  <si>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</si>
  <si>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</si>
  <si>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</si>
  <si>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</si>
  <si>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</si>
  <si>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</si>
  <si>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</si>
  <si>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</si>
  <si>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</si>
  <si>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</si>
  <si>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</si>
  <si>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</si>
  <si>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</si>
  <si>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</si>
  <si>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</si>
  <si>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</si>
  <si>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</si>
  <si>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</si>
  <si>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</si>
  <si>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</si>
  <si>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</si>
  <si>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</si>
  <si>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</si>
  <si>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</si>
  <si>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</si>
  <si>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</si>
  <si>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</si>
  <si>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</si>
  <si>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</si>
  <si>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</si>
  <si>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</si>
  <si>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</si>
  <si>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</si>
  <si>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</si>
  <si>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</si>
  <si>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</si>
  <si>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</si>
  <si>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</si>
  <si>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</si>
  <si>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</si>
  <si>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</si>
  <si>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</si>
  <si>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</si>
  <si>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</si>
  <si>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</si>
  <si>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</si>
  <si>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</si>
  <si>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</si>
  <si>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</si>
  <si>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</si>
  <si>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</si>
  <si>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</si>
  <si>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</si>
  <si>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</si>
  <si>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</si>
  <si>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</si>
  <si>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</si>
  <si>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</si>
  <si>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</si>
  <si>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</si>
  <si>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</si>
  <si>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</si>
  <si>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</si>
  <si>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</si>
  <si>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</si>
  <si>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</si>
  <si>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</si>
  <si>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</si>
  <si>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</si>
  <si>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</si>
  <si>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</si>
  <si>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</si>
  <si>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</si>
  <si>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</si>
  <si>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</si>
  <si>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</si>
  <si>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</si>
  <si>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</si>
  <si>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</si>
  <si>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</si>
  <si>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</si>
  <si>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</si>
  <si>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</si>
  <si>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</si>
  <si>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</si>
  <si>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</si>
  <si>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</si>
  <si>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</si>
  <si>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</si>
  <si>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</si>
  <si>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</si>
  <si>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</si>
  <si>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</si>
  <si>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</si>
  <si>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</si>
  <si>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</si>
  <si>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</si>
  <si>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</si>
  <si>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</si>
  <si>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</si>
  <si>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</si>
  <si>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</si>
  <si>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</si>
  <si>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</si>
  <si>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</si>
  <si>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</si>
  <si>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</si>
  <si>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</si>
  <si>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</si>
  <si>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</si>
  <si>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</si>
  <si>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</si>
  <si>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</si>
  <si>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</si>
  <si>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</si>
  <si>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</si>
  <si>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</si>
  <si>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</si>
  <si>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</si>
  <si>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</si>
  <si>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</si>
  <si>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</si>
  <si>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</si>
  <si>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</si>
  <si>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</si>
  <si>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</si>
  <si>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</si>
  <si>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</si>
  <si>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</si>
  <si>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</si>
  <si>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</si>
  <si>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</si>
  <si>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</si>
  <si>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</si>
  <si>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</si>
  <si>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</si>
  <si>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</si>
  <si>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</si>
  <si>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</si>
  <si>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</si>
  <si>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</si>
  <si>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</si>
  <si>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</si>
  <si>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</si>
  <si>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</si>
  <si>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</si>
  <si>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</si>
  <si>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</si>
  <si>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</si>
  <si>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</si>
  <si>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</si>
  <si>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</si>
  <si>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</si>
  <si>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</si>
  <si>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</si>
  <si>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</si>
  <si>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</si>
  <si>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</si>
  <si>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</si>
  <si>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</si>
  <si>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</si>
  <si>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</si>
  <si>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</si>
  <si>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</si>
  <si>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</si>
  <si>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</si>
  <si>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</si>
  <si>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</si>
  <si>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</si>
  <si>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</si>
  <si>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</si>
  <si>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</si>
  <si>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</si>
  <si>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</si>
  <si>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</si>
  <si>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</si>
  <si>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</si>
  <si>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</si>
  <si>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</si>
  <si>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</si>
  <si>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</si>
  <si>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</si>
  <si>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</si>
  <si>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</si>
  <si>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</si>
  <si>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</si>
  <si>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</si>
  <si>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</si>
  <si>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</si>
  <si>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</si>
  <si>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</si>
  <si>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</si>
  <si>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</si>
  <si>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</si>
  <si>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</si>
  <si>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</si>
  <si>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</si>
  <si>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</si>
  <si>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</si>
  <si>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</si>
  <si>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</si>
  <si>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</si>
  <si>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</si>
  <si>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</si>
  <si>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</si>
  <si>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</si>
  <si>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</si>
  <si>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</si>
  <si>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</si>
  <si>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</si>
  <si>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</si>
  <si>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</si>
  <si>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</si>
  <si>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</si>
  <si>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</si>
  <si>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</si>
  <si>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</si>
  <si>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</si>
  <si>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</si>
  <si>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</si>
  <si>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</si>
  <si>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</si>
  <si>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</si>
  <si>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</si>
  <si>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</si>
  <si>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</si>
  <si>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</si>
  <si>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</si>
  <si>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</si>
  <si>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</si>
  <si>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</si>
  <si>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</si>
  <si>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</si>
  <si>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</si>
  <si>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</si>
  <si>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</si>
  <si>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</si>
  <si>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</si>
  <si>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</si>
  <si>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</si>
  <si>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</si>
  <si>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</si>
  <si>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</si>
  <si>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</si>
  <si>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</si>
  <si>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</si>
  <si>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</si>
  <si>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</si>
  <si>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</si>
  <si>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</si>
  <si>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</si>
  <si>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</si>
  <si>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</si>
  <si>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</si>
  <si>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</si>
  <si>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</si>
  <si>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</si>
  <si>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</si>
  <si>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</si>
  <si>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</si>
  <si>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</si>
  <si>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</si>
  <si>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</si>
  <si>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</si>
  <si>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</si>
  <si>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</si>
  <si>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</si>
  <si>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</si>
  <si>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</si>
  <si>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</si>
  <si>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</si>
  <si>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</si>
  <si>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</si>
  <si>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</si>
  <si>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</si>
  <si>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</si>
  <si>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</si>
  <si>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</si>
  <si>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</si>
  <si>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</si>
  <si>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</si>
  <si>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</si>
  <si>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</si>
  <si>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</si>
  <si>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</si>
  <si>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</si>
  <si>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</si>
  <si>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</si>
  <si>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</si>
  <si>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</si>
  <si>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</si>
  <si>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</si>
  <si>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</si>
  <si>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</si>
  <si>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</si>
  <si>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</si>
  <si>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</si>
  <si>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</si>
  <si>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</si>
  <si>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</si>
  <si>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</si>
  <si>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</si>
  <si>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</si>
  <si>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</si>
  <si>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</si>
  <si>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</si>
  <si>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</si>
  <si>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</si>
  <si>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</si>
  <si>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</si>
  <si>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</si>
  <si>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</si>
  <si>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</si>
  <si>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</si>
  <si>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</si>
  <si>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</si>
  <si>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</si>
  <si>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</si>
  <si>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</si>
  <si>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</si>
  <si>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</si>
  <si>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</si>
  <si>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</si>
  <si>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</si>
  <si>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</si>
  <si>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</si>
  <si>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</si>
  <si>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</si>
  <si>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</si>
  <si>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</si>
  <si>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</si>
  <si>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</si>
  <si>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</si>
  <si>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</si>
  <si>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</si>
  <si>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</si>
  <si>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</si>
  <si>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</si>
  <si>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</si>
  <si>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</si>
  <si>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</si>
  <si>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</si>
  <si>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</si>
  <si>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</si>
  <si>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</si>
  <si>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</si>
  <si>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</si>
  <si>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</si>
  <si>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</si>
  <si>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</si>
  <si>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</si>
  <si>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</si>
  <si>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</si>
  <si>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</si>
  <si>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</si>
  <si>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</si>
  <si>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</si>
  <si>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52IS2022/11/16</t>
  </si>
  <si>
    <t>ADHPL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</si>
  <si>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</si>
  <si>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</si>
  <si>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</si>
  <si>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</si>
  <si>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</si>
  <si>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</si>
  <si>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</si>
  <si>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</si>
  <si>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</si>
  <si>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MePDCL</t>
  </si>
  <si>
    <t>MSPDCL</t>
  </si>
  <si>
    <t>NPCL(UP)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</si>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</sst>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44881</v>
      </c>
      <c r="Z3" s="37">
        <f>S3</f>
        <v>44881</v>
      </c>
      <c r="AE3" s="36"/>
      <c r="AH3" s="38">
        <f>AV4</f>
        <v>44881</v>
      </c>
    </row>
    <row r="4" spans="1:48" ht="15.75" thickBot="1">
      <c r="A4" s="37">
        <f>frq!A1</f>
        <v>44881</v>
      </c>
      <c r="L4" s="37">
        <f>frq!A1</f>
        <v>44881</v>
      </c>
      <c r="P4" s="37">
        <f>frq!A1</f>
        <v>44881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2.12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2.12</v>
      </c>
      <c r="W3">
        <v>0</v>
      </c>
      <c r="X3">
        <v>0</v>
      </c>
      <c r="Y3">
        <v>2.12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2.12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2.12</v>
      </c>
      <c r="W4">
        <v>0</v>
      </c>
      <c r="X4">
        <v>0</v>
      </c>
      <c r="Y4">
        <v>2.12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20.21</v>
      </c>
      <c r="I5" s="88">
        <v>0</v>
      </c>
      <c r="J5" s="88">
        <v>0</v>
      </c>
      <c r="K5" s="88">
        <v>0</v>
      </c>
      <c r="L5" s="88">
        <v>1.93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22.14</v>
      </c>
      <c r="W5">
        <v>20.21</v>
      </c>
      <c r="X5">
        <v>0</v>
      </c>
      <c r="Y5">
        <v>1.93</v>
      </c>
      <c r="Z5">
        <v>0</v>
      </c>
      <c r="AA5">
        <v>0</v>
      </c>
      <c r="AB5">
        <v>-15</v>
      </c>
    </row>
    <row r="6" spans="1:28">
      <c r="G6" t="s">
        <v>48</v>
      </c>
      <c r="H6" s="115">
        <v>19.25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20.21</v>
      </c>
      <c r="W6">
        <v>19.25</v>
      </c>
      <c r="X6">
        <v>0</v>
      </c>
      <c r="Y6">
        <v>0.96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54.86</v>
      </c>
      <c r="I7" s="88">
        <v>0</v>
      </c>
      <c r="J7" s="88">
        <v>0</v>
      </c>
      <c r="K7" s="88">
        <v>0</v>
      </c>
      <c r="L7" s="88">
        <v>5.78</v>
      </c>
      <c r="M7" s="116">
        <v>0</v>
      </c>
      <c r="N7" s="115">
        <v>0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-55</v>
      </c>
      <c r="V7" s="116">
        <v>60.64</v>
      </c>
      <c r="W7">
        <v>54.86</v>
      </c>
      <c r="X7">
        <v>0</v>
      </c>
      <c r="Y7">
        <v>5.78</v>
      </c>
      <c r="Z7">
        <v>0</v>
      </c>
      <c r="AA7">
        <v>0</v>
      </c>
      <c r="AB7">
        <v>-55</v>
      </c>
    </row>
    <row r="8" spans="1:28">
      <c r="G8" t="s">
        <v>50</v>
      </c>
      <c r="H8" s="115">
        <v>49.09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-30</v>
      </c>
      <c r="Q8" s="88">
        <v>-50</v>
      </c>
      <c r="R8" s="88">
        <v>0</v>
      </c>
      <c r="S8" s="116">
        <v>0</v>
      </c>
      <c r="U8" s="115">
        <v>-80</v>
      </c>
      <c r="V8" s="116">
        <v>49.09</v>
      </c>
      <c r="W8">
        <v>49.09</v>
      </c>
      <c r="X8">
        <v>0</v>
      </c>
      <c r="Y8">
        <v>0</v>
      </c>
      <c r="Z8">
        <v>-50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1.44</v>
      </c>
      <c r="M9" s="116">
        <v>0</v>
      </c>
      <c r="N9" s="115">
        <v>0</v>
      </c>
      <c r="O9" s="88">
        <v>-24</v>
      </c>
      <c r="P9" s="88">
        <v>-88</v>
      </c>
      <c r="Q9" s="88">
        <v>0</v>
      </c>
      <c r="R9" s="88">
        <v>0</v>
      </c>
      <c r="S9" s="116">
        <v>0</v>
      </c>
      <c r="U9" s="115">
        <v>-112</v>
      </c>
      <c r="V9" s="116">
        <v>1.44</v>
      </c>
      <c r="W9">
        <v>0</v>
      </c>
      <c r="X9">
        <v>-24</v>
      </c>
      <c r="Y9">
        <v>1.44</v>
      </c>
      <c r="Z9">
        <v>0</v>
      </c>
      <c r="AA9">
        <v>0</v>
      </c>
      <c r="AB9">
        <v>-88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1.44</v>
      </c>
      <c r="M10" s="116">
        <v>0</v>
      </c>
      <c r="N10" s="115">
        <v>0</v>
      </c>
      <c r="O10" s="88">
        <v>0</v>
      </c>
      <c r="P10" s="88">
        <v>-30</v>
      </c>
      <c r="Q10" s="88">
        <v>0</v>
      </c>
      <c r="R10" s="88">
        <v>0</v>
      </c>
      <c r="S10" s="116">
        <v>0</v>
      </c>
      <c r="U10" s="115">
        <v>-30</v>
      </c>
      <c r="V10" s="116">
        <v>1.44</v>
      </c>
      <c r="W10">
        <v>0</v>
      </c>
      <c r="X10">
        <v>0</v>
      </c>
      <c r="Y10">
        <v>1.44</v>
      </c>
      <c r="Z10">
        <v>0</v>
      </c>
      <c r="AA10">
        <v>0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1.44</v>
      </c>
      <c r="M11" s="116">
        <v>0</v>
      </c>
      <c r="N11" s="115">
        <v>-56</v>
      </c>
      <c r="O11" s="88">
        <v>0</v>
      </c>
      <c r="P11" s="88">
        <v>-94</v>
      </c>
      <c r="Q11" s="88">
        <v>0</v>
      </c>
      <c r="R11" s="88">
        <v>0</v>
      </c>
      <c r="S11" s="116">
        <v>0</v>
      </c>
      <c r="U11" s="115">
        <v>-150</v>
      </c>
      <c r="V11" s="116">
        <v>1.44</v>
      </c>
      <c r="W11">
        <v>-56</v>
      </c>
      <c r="X11">
        <v>0</v>
      </c>
      <c r="Y11">
        <v>1.44</v>
      </c>
      <c r="Z11">
        <v>0</v>
      </c>
      <c r="AA11">
        <v>0</v>
      </c>
      <c r="AB11">
        <v>-94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0.77</v>
      </c>
      <c r="M12" s="116">
        <v>0</v>
      </c>
      <c r="N12" s="115">
        <v>-34</v>
      </c>
      <c r="O12" s="88">
        <v>-55</v>
      </c>
      <c r="P12" s="88">
        <v>-71</v>
      </c>
      <c r="Q12" s="88">
        <v>0</v>
      </c>
      <c r="R12" s="88">
        <v>0</v>
      </c>
      <c r="S12" s="116">
        <v>0</v>
      </c>
      <c r="U12" s="115">
        <v>-160</v>
      </c>
      <c r="V12" s="116">
        <v>0.77</v>
      </c>
      <c r="W12">
        <v>-34</v>
      </c>
      <c r="X12">
        <v>-55</v>
      </c>
      <c r="Y12">
        <v>0.77</v>
      </c>
      <c r="Z12">
        <v>0</v>
      </c>
      <c r="AA12">
        <v>0</v>
      </c>
      <c r="AB12">
        <v>-71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5.29</v>
      </c>
      <c r="M13" s="116">
        <v>0</v>
      </c>
      <c r="N13" s="115">
        <v>-19</v>
      </c>
      <c r="O13" s="88">
        <v>-20</v>
      </c>
      <c r="P13" s="88">
        <v>-50</v>
      </c>
      <c r="Q13" s="88">
        <v>-50</v>
      </c>
      <c r="R13" s="88">
        <v>0</v>
      </c>
      <c r="S13" s="116">
        <v>0</v>
      </c>
      <c r="U13" s="115">
        <v>-139</v>
      </c>
      <c r="V13" s="116">
        <v>5.29</v>
      </c>
      <c r="W13">
        <v>-19</v>
      </c>
      <c r="X13">
        <v>-20</v>
      </c>
      <c r="Y13">
        <v>5.29</v>
      </c>
      <c r="Z13">
        <v>-50</v>
      </c>
      <c r="AA13">
        <v>0</v>
      </c>
      <c r="AB13">
        <v>-50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-22</v>
      </c>
      <c r="O14" s="88">
        <v>-20</v>
      </c>
      <c r="P14" s="88">
        <v>-75</v>
      </c>
      <c r="Q14" s="88">
        <v>0</v>
      </c>
      <c r="R14" s="88">
        <v>0</v>
      </c>
      <c r="S14" s="116">
        <v>0</v>
      </c>
      <c r="U14" s="115">
        <v>-117</v>
      </c>
      <c r="V14" s="116">
        <v>0</v>
      </c>
      <c r="W14">
        <v>-22</v>
      </c>
      <c r="X14">
        <v>-20</v>
      </c>
      <c r="Y14">
        <v>0</v>
      </c>
      <c r="Z14">
        <v>0</v>
      </c>
      <c r="AA14">
        <v>0</v>
      </c>
      <c r="AB14">
        <v>-75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1.25</v>
      </c>
      <c r="M15" s="116">
        <v>0</v>
      </c>
      <c r="N15" s="115">
        <v>-31</v>
      </c>
      <c r="O15" s="88">
        <v>0</v>
      </c>
      <c r="P15" s="88">
        <v>-118</v>
      </c>
      <c r="Q15" s="88">
        <v>0</v>
      </c>
      <c r="R15" s="88">
        <v>0</v>
      </c>
      <c r="S15" s="116">
        <v>0</v>
      </c>
      <c r="U15" s="115">
        <v>-149</v>
      </c>
      <c r="V15" s="116">
        <v>1.25</v>
      </c>
      <c r="W15">
        <v>-31</v>
      </c>
      <c r="X15">
        <v>0</v>
      </c>
      <c r="Y15">
        <v>1.25</v>
      </c>
      <c r="Z15">
        <v>0</v>
      </c>
      <c r="AA15">
        <v>0</v>
      </c>
      <c r="AB15">
        <v>-118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1.25</v>
      </c>
      <c r="M16" s="116">
        <v>0</v>
      </c>
      <c r="N16" s="115">
        <v>0</v>
      </c>
      <c r="O16" s="88">
        <v>-40</v>
      </c>
      <c r="P16" s="88">
        <v>-99</v>
      </c>
      <c r="Q16" s="88">
        <v>0</v>
      </c>
      <c r="R16" s="88">
        <v>0</v>
      </c>
      <c r="S16" s="116">
        <v>0</v>
      </c>
      <c r="U16" s="115">
        <v>-139</v>
      </c>
      <c r="V16" s="116">
        <v>1.25</v>
      </c>
      <c r="W16">
        <v>0</v>
      </c>
      <c r="X16">
        <v>-40</v>
      </c>
      <c r="Y16">
        <v>1.25</v>
      </c>
      <c r="Z16">
        <v>0</v>
      </c>
      <c r="AA16">
        <v>0</v>
      </c>
      <c r="AB16">
        <v>-99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1.25</v>
      </c>
      <c r="M17" s="116">
        <v>0</v>
      </c>
      <c r="N17" s="115">
        <v>0</v>
      </c>
      <c r="O17" s="88">
        <v>0</v>
      </c>
      <c r="P17" s="88">
        <v>-70</v>
      </c>
      <c r="Q17" s="88">
        <v>0</v>
      </c>
      <c r="R17" s="88">
        <v>0</v>
      </c>
      <c r="S17" s="116">
        <v>0</v>
      </c>
      <c r="U17" s="115">
        <v>-70</v>
      </c>
      <c r="V17" s="116">
        <v>1.25</v>
      </c>
      <c r="W17">
        <v>0</v>
      </c>
      <c r="X17">
        <v>0</v>
      </c>
      <c r="Y17">
        <v>1.25</v>
      </c>
      <c r="Z17">
        <v>0</v>
      </c>
      <c r="AA17">
        <v>0</v>
      </c>
      <c r="AB17">
        <v>-70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0.77</v>
      </c>
      <c r="M18" s="116">
        <v>0</v>
      </c>
      <c r="N18" s="115">
        <v>-14</v>
      </c>
      <c r="O18" s="88">
        <v>0</v>
      </c>
      <c r="P18" s="88">
        <v>-95</v>
      </c>
      <c r="Q18" s="88">
        <v>-50</v>
      </c>
      <c r="R18" s="88">
        <v>0</v>
      </c>
      <c r="S18" s="116">
        <v>0</v>
      </c>
      <c r="U18" s="115">
        <v>-159</v>
      </c>
      <c r="V18" s="116">
        <v>0.77</v>
      </c>
      <c r="W18">
        <v>-14</v>
      </c>
      <c r="X18">
        <v>0</v>
      </c>
      <c r="Y18">
        <v>0.77</v>
      </c>
      <c r="Z18">
        <v>-50</v>
      </c>
      <c r="AA18">
        <v>0</v>
      </c>
      <c r="AB18">
        <v>-95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5.78</v>
      </c>
      <c r="M19" s="116">
        <v>0</v>
      </c>
      <c r="N19" s="115">
        <v>0</v>
      </c>
      <c r="O19" s="88">
        <v>-55</v>
      </c>
      <c r="P19" s="88">
        <v>-115</v>
      </c>
      <c r="Q19" s="88">
        <v>0</v>
      </c>
      <c r="R19" s="88">
        <v>0</v>
      </c>
      <c r="S19" s="116">
        <v>0</v>
      </c>
      <c r="U19" s="115">
        <v>-170</v>
      </c>
      <c r="V19" s="116">
        <v>5.78</v>
      </c>
      <c r="W19">
        <v>0</v>
      </c>
      <c r="X19">
        <v>-55</v>
      </c>
      <c r="Y19">
        <v>5.78</v>
      </c>
      <c r="Z19">
        <v>0</v>
      </c>
      <c r="AA19">
        <v>0</v>
      </c>
      <c r="AB19">
        <v>-115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-65</v>
      </c>
      <c r="P20" s="88">
        <v>-85</v>
      </c>
      <c r="Q20" s="88">
        <v>0</v>
      </c>
      <c r="R20" s="88">
        <v>0</v>
      </c>
      <c r="S20" s="116">
        <v>0</v>
      </c>
      <c r="U20" s="115">
        <v>-150</v>
      </c>
      <c r="V20" s="116">
        <v>0</v>
      </c>
      <c r="W20">
        <v>0</v>
      </c>
      <c r="X20">
        <v>-65</v>
      </c>
      <c r="Y20">
        <v>0</v>
      </c>
      <c r="Z20">
        <v>0</v>
      </c>
      <c r="AA20">
        <v>0</v>
      </c>
      <c r="AB20">
        <v>-85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2.7</v>
      </c>
      <c r="M21" s="116">
        <v>0</v>
      </c>
      <c r="N21" s="115">
        <v>0</v>
      </c>
      <c r="O21" s="88">
        <v>-65</v>
      </c>
      <c r="P21" s="88">
        <v>-55</v>
      </c>
      <c r="Q21" s="88">
        <v>0</v>
      </c>
      <c r="R21" s="88">
        <v>0</v>
      </c>
      <c r="S21" s="116">
        <v>0</v>
      </c>
      <c r="U21" s="115">
        <v>-120</v>
      </c>
      <c r="V21" s="116">
        <v>2.7</v>
      </c>
      <c r="W21">
        <v>0</v>
      </c>
      <c r="X21">
        <v>-65</v>
      </c>
      <c r="Y21">
        <v>2.7</v>
      </c>
      <c r="Z21">
        <v>0</v>
      </c>
      <c r="AA21">
        <v>0</v>
      </c>
      <c r="AB21">
        <v>-55</v>
      </c>
    </row>
    <row r="22" spans="7:28">
      <c r="G22" t="s">
        <v>64</v>
      </c>
      <c r="H22" s="115">
        <v>29.84</v>
      </c>
      <c r="I22" s="88">
        <v>0</v>
      </c>
      <c r="J22" s="88">
        <v>0</v>
      </c>
      <c r="K22" s="88">
        <v>0</v>
      </c>
      <c r="L22" s="88">
        <v>3.37</v>
      </c>
      <c r="M22" s="116">
        <v>0</v>
      </c>
      <c r="N22" s="115">
        <v>0</v>
      </c>
      <c r="O22" s="88">
        <v>-45</v>
      </c>
      <c r="P22" s="88">
        <v>-73</v>
      </c>
      <c r="Q22" s="88">
        <v>0</v>
      </c>
      <c r="R22" s="88">
        <v>0</v>
      </c>
      <c r="S22" s="116">
        <v>0</v>
      </c>
      <c r="U22" s="115">
        <v>-118</v>
      </c>
      <c r="V22" s="116">
        <v>33.21</v>
      </c>
      <c r="W22">
        <v>29.84</v>
      </c>
      <c r="X22">
        <v>-45</v>
      </c>
      <c r="Y22">
        <v>3.37</v>
      </c>
      <c r="Z22">
        <v>0</v>
      </c>
      <c r="AA22">
        <v>0</v>
      </c>
      <c r="AB22">
        <v>-73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1.44</v>
      </c>
      <c r="M23" s="116">
        <v>0</v>
      </c>
      <c r="N23" s="115">
        <v>0</v>
      </c>
      <c r="O23" s="88">
        <v>-62</v>
      </c>
      <c r="P23" s="88">
        <v>-122</v>
      </c>
      <c r="Q23" s="88">
        <v>-50</v>
      </c>
      <c r="R23" s="88">
        <v>0</v>
      </c>
      <c r="S23" s="116">
        <v>0</v>
      </c>
      <c r="U23" s="115">
        <v>-234</v>
      </c>
      <c r="V23" s="116">
        <v>1.44</v>
      </c>
      <c r="W23">
        <v>0</v>
      </c>
      <c r="X23">
        <v>-62</v>
      </c>
      <c r="Y23">
        <v>1.44</v>
      </c>
      <c r="Z23">
        <v>-50</v>
      </c>
      <c r="AA23">
        <v>0</v>
      </c>
      <c r="AB23">
        <v>-122</v>
      </c>
    </row>
    <row r="24" spans="7:28">
      <c r="G24" t="s">
        <v>66</v>
      </c>
      <c r="H24" s="115">
        <v>0</v>
      </c>
      <c r="I24" s="88">
        <v>9.6300000000000008</v>
      </c>
      <c r="J24" s="88">
        <v>0</v>
      </c>
      <c r="K24" s="88">
        <v>0</v>
      </c>
      <c r="L24" s="88">
        <v>1.44</v>
      </c>
      <c r="M24" s="116">
        <v>0</v>
      </c>
      <c r="N24" s="115">
        <v>0</v>
      </c>
      <c r="O24" s="88">
        <v>0</v>
      </c>
      <c r="P24" s="88">
        <v>-88</v>
      </c>
      <c r="Q24" s="88">
        <v>0</v>
      </c>
      <c r="R24" s="88">
        <v>0</v>
      </c>
      <c r="S24" s="116">
        <v>0</v>
      </c>
      <c r="U24" s="115">
        <v>-88</v>
      </c>
      <c r="V24" s="116">
        <v>11.07</v>
      </c>
      <c r="W24">
        <v>0</v>
      </c>
      <c r="X24">
        <v>9.6300000000000008</v>
      </c>
      <c r="Y24">
        <v>1.44</v>
      </c>
      <c r="Z24">
        <v>0</v>
      </c>
      <c r="AA24">
        <v>0</v>
      </c>
      <c r="AB24">
        <v>-88</v>
      </c>
    </row>
    <row r="25" spans="7:28">
      <c r="G25" t="s">
        <v>67</v>
      </c>
      <c r="H25" s="115">
        <v>24.07</v>
      </c>
      <c r="I25" s="88">
        <v>0</v>
      </c>
      <c r="J25" s="88">
        <v>0</v>
      </c>
      <c r="K25" s="88">
        <v>0</v>
      </c>
      <c r="L25" s="88">
        <v>8.66</v>
      </c>
      <c r="M25" s="116">
        <v>0</v>
      </c>
      <c r="N25" s="115">
        <v>0</v>
      </c>
      <c r="O25" s="88">
        <v>-90</v>
      </c>
      <c r="P25" s="88">
        <v>-72</v>
      </c>
      <c r="Q25" s="88">
        <v>0</v>
      </c>
      <c r="R25" s="88">
        <v>0</v>
      </c>
      <c r="S25" s="116">
        <v>0</v>
      </c>
      <c r="U25" s="115">
        <v>-162</v>
      </c>
      <c r="V25" s="116">
        <v>32.729999999999997</v>
      </c>
      <c r="W25">
        <v>24.07</v>
      </c>
      <c r="X25">
        <v>-90</v>
      </c>
      <c r="Y25">
        <v>8.66</v>
      </c>
      <c r="Z25">
        <v>0</v>
      </c>
      <c r="AA25">
        <v>0</v>
      </c>
      <c r="AB25">
        <v>-72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4.33</v>
      </c>
      <c r="M26" s="116">
        <v>0</v>
      </c>
      <c r="N26" s="115">
        <v>-12</v>
      </c>
      <c r="O26" s="88">
        <v>-60</v>
      </c>
      <c r="P26" s="88">
        <v>-108</v>
      </c>
      <c r="Q26" s="88">
        <v>0</v>
      </c>
      <c r="R26" s="88">
        <v>0</v>
      </c>
      <c r="S26" s="116">
        <v>0</v>
      </c>
      <c r="U26" s="115">
        <v>-180</v>
      </c>
      <c r="V26" s="116">
        <v>4.33</v>
      </c>
      <c r="W26">
        <v>-12</v>
      </c>
      <c r="X26">
        <v>-60</v>
      </c>
      <c r="Y26">
        <v>4.33</v>
      </c>
      <c r="Z26">
        <v>0</v>
      </c>
      <c r="AA26">
        <v>0</v>
      </c>
      <c r="AB26">
        <v>-108</v>
      </c>
    </row>
    <row r="27" spans="7:28">
      <c r="G27" t="s">
        <v>69</v>
      </c>
      <c r="H27" s="115">
        <v>36.58</v>
      </c>
      <c r="I27" s="88">
        <v>0</v>
      </c>
      <c r="J27" s="88">
        <v>0</v>
      </c>
      <c r="K27" s="88">
        <v>0</v>
      </c>
      <c r="L27" s="88">
        <v>3.37</v>
      </c>
      <c r="M27" s="116">
        <v>0.96</v>
      </c>
      <c r="N27" s="115">
        <v>0</v>
      </c>
      <c r="O27" s="88">
        <v>-65</v>
      </c>
      <c r="P27" s="88">
        <v>-160</v>
      </c>
      <c r="Q27" s="88">
        <v>0</v>
      </c>
      <c r="R27" s="88">
        <v>0</v>
      </c>
      <c r="S27" s="116">
        <v>0</v>
      </c>
      <c r="U27" s="115">
        <v>-225</v>
      </c>
      <c r="V27" s="116">
        <v>40.909999999999997</v>
      </c>
      <c r="W27">
        <v>36.58</v>
      </c>
      <c r="X27">
        <v>-65</v>
      </c>
      <c r="Y27">
        <v>3.37</v>
      </c>
      <c r="Z27">
        <v>0</v>
      </c>
      <c r="AA27">
        <v>0.96</v>
      </c>
      <c r="AB27">
        <v>-160</v>
      </c>
    </row>
    <row r="28" spans="7:28">
      <c r="G28" t="s">
        <v>70</v>
      </c>
      <c r="H28" s="115">
        <v>60.65</v>
      </c>
      <c r="I28" s="88">
        <v>0</v>
      </c>
      <c r="J28" s="88">
        <v>0</v>
      </c>
      <c r="K28" s="88">
        <v>0</v>
      </c>
      <c r="L28" s="88">
        <v>5.29</v>
      </c>
      <c r="M28" s="116">
        <v>1.06</v>
      </c>
      <c r="N28" s="115">
        <v>0</v>
      </c>
      <c r="O28" s="88">
        <v>-40</v>
      </c>
      <c r="P28" s="88">
        <v>-103</v>
      </c>
      <c r="Q28" s="88">
        <v>-40</v>
      </c>
      <c r="R28" s="88">
        <v>0</v>
      </c>
      <c r="S28" s="116">
        <v>0</v>
      </c>
      <c r="U28" s="115">
        <v>-183</v>
      </c>
      <c r="V28" s="116">
        <v>67</v>
      </c>
      <c r="W28">
        <v>60.65</v>
      </c>
      <c r="X28">
        <v>-40</v>
      </c>
      <c r="Y28">
        <v>5.29</v>
      </c>
      <c r="Z28">
        <v>-40</v>
      </c>
      <c r="AA28">
        <v>1.06</v>
      </c>
      <c r="AB28">
        <v>-103</v>
      </c>
    </row>
    <row r="29" spans="7:28">
      <c r="G29" t="s">
        <v>71</v>
      </c>
      <c r="H29" s="115">
        <v>75.08</v>
      </c>
      <c r="I29" s="88">
        <v>0</v>
      </c>
      <c r="J29" s="88">
        <v>0</v>
      </c>
      <c r="K29" s="88">
        <v>9.6300000000000008</v>
      </c>
      <c r="L29" s="88">
        <v>0</v>
      </c>
      <c r="M29" s="116">
        <v>0.96</v>
      </c>
      <c r="N29" s="115">
        <v>0</v>
      </c>
      <c r="O29" s="88">
        <v>-20</v>
      </c>
      <c r="P29" s="88">
        <v>-98</v>
      </c>
      <c r="Q29" s="88">
        <v>0</v>
      </c>
      <c r="R29" s="88">
        <v>0</v>
      </c>
      <c r="S29" s="116">
        <v>0</v>
      </c>
      <c r="U29" s="115">
        <v>-118</v>
      </c>
      <c r="V29" s="116">
        <v>85.67</v>
      </c>
      <c r="W29">
        <v>75.08</v>
      </c>
      <c r="X29">
        <v>-20</v>
      </c>
      <c r="Y29">
        <v>0</v>
      </c>
      <c r="Z29">
        <v>9.6300000000000008</v>
      </c>
      <c r="AA29">
        <v>0.96</v>
      </c>
      <c r="AB29">
        <v>-98</v>
      </c>
    </row>
    <row r="30" spans="7:28">
      <c r="G30" t="s">
        <v>72</v>
      </c>
      <c r="H30" s="115">
        <v>73.16</v>
      </c>
      <c r="I30" s="88">
        <v>0</v>
      </c>
      <c r="J30" s="88">
        <v>0</v>
      </c>
      <c r="K30" s="88">
        <v>0</v>
      </c>
      <c r="L30" s="88">
        <v>0</v>
      </c>
      <c r="M30" s="116">
        <v>0.96</v>
      </c>
      <c r="N30" s="115">
        <v>0</v>
      </c>
      <c r="O30" s="88">
        <v>-10</v>
      </c>
      <c r="P30" s="88">
        <v>-74</v>
      </c>
      <c r="Q30" s="88">
        <v>0</v>
      </c>
      <c r="R30" s="88">
        <v>0</v>
      </c>
      <c r="S30" s="116">
        <v>0</v>
      </c>
      <c r="U30" s="115">
        <v>-84</v>
      </c>
      <c r="V30" s="116">
        <v>74.12</v>
      </c>
      <c r="W30">
        <v>73.16</v>
      </c>
      <c r="X30">
        <v>-10</v>
      </c>
      <c r="Y30">
        <v>0</v>
      </c>
      <c r="Z30">
        <v>0</v>
      </c>
      <c r="AA30">
        <v>0.96</v>
      </c>
      <c r="AB30">
        <v>-74</v>
      </c>
    </row>
    <row r="31" spans="7:28">
      <c r="G31" t="s">
        <v>73</v>
      </c>
      <c r="H31" s="115">
        <v>77</v>
      </c>
      <c r="I31" s="88">
        <v>0</v>
      </c>
      <c r="J31" s="88">
        <v>0</v>
      </c>
      <c r="K31" s="88">
        <v>9.6300000000000008</v>
      </c>
      <c r="L31" s="88">
        <v>11.36</v>
      </c>
      <c r="M31" s="116">
        <v>1.06</v>
      </c>
      <c r="N31" s="115">
        <v>0</v>
      </c>
      <c r="O31" s="88">
        <v>-10</v>
      </c>
      <c r="P31" s="88">
        <v>-42</v>
      </c>
      <c r="Q31" s="88">
        <v>0</v>
      </c>
      <c r="R31" s="88">
        <v>0</v>
      </c>
      <c r="S31" s="116">
        <v>0</v>
      </c>
      <c r="U31" s="115">
        <v>-52</v>
      </c>
      <c r="V31" s="116">
        <v>99.05</v>
      </c>
      <c r="W31">
        <v>77</v>
      </c>
      <c r="X31">
        <v>-10</v>
      </c>
      <c r="Y31">
        <v>11.36</v>
      </c>
      <c r="Z31">
        <v>9.6300000000000008</v>
      </c>
      <c r="AA31">
        <v>1.06</v>
      </c>
      <c r="AB31">
        <v>-42</v>
      </c>
    </row>
    <row r="32" spans="7:28">
      <c r="G32" t="s">
        <v>74</v>
      </c>
      <c r="H32" s="115">
        <v>61.61</v>
      </c>
      <c r="I32" s="88">
        <v>0</v>
      </c>
      <c r="J32" s="88">
        <v>0</v>
      </c>
      <c r="K32" s="88">
        <v>9.6300000000000008</v>
      </c>
      <c r="L32" s="88">
        <v>0</v>
      </c>
      <c r="M32" s="116">
        <v>0.96</v>
      </c>
      <c r="N32" s="115">
        <v>0</v>
      </c>
      <c r="O32" s="88">
        <v>-45</v>
      </c>
      <c r="P32" s="88">
        <v>-32</v>
      </c>
      <c r="Q32" s="88">
        <v>0</v>
      </c>
      <c r="R32" s="88">
        <v>0</v>
      </c>
      <c r="S32" s="116">
        <v>0</v>
      </c>
      <c r="U32" s="115">
        <v>-77</v>
      </c>
      <c r="V32" s="116">
        <v>72.2</v>
      </c>
      <c r="W32">
        <v>61.61</v>
      </c>
      <c r="X32">
        <v>-45</v>
      </c>
      <c r="Y32">
        <v>0</v>
      </c>
      <c r="Z32">
        <v>9.6300000000000008</v>
      </c>
      <c r="AA32">
        <v>0.96</v>
      </c>
      <c r="AB32">
        <v>-32</v>
      </c>
    </row>
    <row r="33" spans="7:28">
      <c r="G33" t="s">
        <v>75</v>
      </c>
      <c r="H33" s="115">
        <v>82.78</v>
      </c>
      <c r="I33" s="88">
        <v>0</v>
      </c>
      <c r="J33" s="88">
        <v>0</v>
      </c>
      <c r="K33" s="88">
        <v>0</v>
      </c>
      <c r="L33" s="88">
        <v>0</v>
      </c>
      <c r="M33" s="116">
        <v>0.87</v>
      </c>
      <c r="N33" s="115">
        <v>0</v>
      </c>
      <c r="O33" s="88">
        <v>-65</v>
      </c>
      <c r="P33" s="88">
        <v>-14</v>
      </c>
      <c r="Q33" s="88">
        <v>-20</v>
      </c>
      <c r="R33" s="88">
        <v>0</v>
      </c>
      <c r="S33" s="116">
        <v>0</v>
      </c>
      <c r="U33" s="115">
        <v>-99</v>
      </c>
      <c r="V33" s="116">
        <v>83.65</v>
      </c>
      <c r="W33">
        <v>82.78</v>
      </c>
      <c r="X33">
        <v>-65</v>
      </c>
      <c r="Y33">
        <v>0</v>
      </c>
      <c r="Z33">
        <v>-20</v>
      </c>
      <c r="AA33">
        <v>0.87</v>
      </c>
      <c r="AB33">
        <v>-14</v>
      </c>
    </row>
    <row r="34" spans="7:28">
      <c r="G34" t="s">
        <v>76</v>
      </c>
      <c r="H34" s="115">
        <v>76.040000000000006</v>
      </c>
      <c r="I34" s="88">
        <v>0</v>
      </c>
      <c r="J34" s="88">
        <v>0</v>
      </c>
      <c r="K34" s="88">
        <v>9.6300000000000008</v>
      </c>
      <c r="L34" s="88">
        <v>0</v>
      </c>
      <c r="M34" s="116">
        <v>0.96</v>
      </c>
      <c r="N34" s="115">
        <v>0</v>
      </c>
      <c r="O34" s="88">
        <v>-65</v>
      </c>
      <c r="P34" s="88">
        <v>-77</v>
      </c>
      <c r="Q34" s="88">
        <v>0</v>
      </c>
      <c r="R34" s="88">
        <v>0</v>
      </c>
      <c r="S34" s="116">
        <v>0</v>
      </c>
      <c r="U34" s="115">
        <v>-142</v>
      </c>
      <c r="V34" s="116">
        <v>86.63</v>
      </c>
      <c r="W34">
        <v>76.040000000000006</v>
      </c>
      <c r="X34">
        <v>-65</v>
      </c>
      <c r="Y34">
        <v>0</v>
      </c>
      <c r="Z34">
        <v>9.6300000000000008</v>
      </c>
      <c r="AA34">
        <v>0.96</v>
      </c>
      <c r="AB34">
        <v>-77</v>
      </c>
    </row>
    <row r="35" spans="7:28">
      <c r="G35" t="s">
        <v>77</v>
      </c>
      <c r="H35" s="115">
        <v>70.27</v>
      </c>
      <c r="I35" s="88">
        <v>0</v>
      </c>
      <c r="J35" s="88">
        <v>0</v>
      </c>
      <c r="K35" s="88">
        <v>28.88</v>
      </c>
      <c r="L35" s="88">
        <v>0</v>
      </c>
      <c r="M35" s="116">
        <v>0.96</v>
      </c>
      <c r="N35" s="115">
        <v>0</v>
      </c>
      <c r="O35" s="88">
        <v>-25</v>
      </c>
      <c r="P35" s="88">
        <v>-24</v>
      </c>
      <c r="Q35" s="88">
        <v>0</v>
      </c>
      <c r="R35" s="88">
        <v>0</v>
      </c>
      <c r="S35" s="116">
        <v>0</v>
      </c>
      <c r="U35" s="115">
        <v>-49</v>
      </c>
      <c r="V35" s="116">
        <v>100.11</v>
      </c>
      <c r="W35">
        <v>70.27</v>
      </c>
      <c r="X35">
        <v>-25</v>
      </c>
      <c r="Y35">
        <v>0</v>
      </c>
      <c r="Z35">
        <v>28.88</v>
      </c>
      <c r="AA35">
        <v>0.96</v>
      </c>
      <c r="AB35">
        <v>-24</v>
      </c>
    </row>
    <row r="36" spans="7:28">
      <c r="G36" t="s">
        <v>78</v>
      </c>
      <c r="H36" s="115">
        <v>70.27</v>
      </c>
      <c r="I36" s="88">
        <v>0</v>
      </c>
      <c r="J36" s="88">
        <v>0</v>
      </c>
      <c r="K36" s="88">
        <v>9.6300000000000008</v>
      </c>
      <c r="L36" s="88">
        <v>0</v>
      </c>
      <c r="M36" s="116">
        <v>0.96</v>
      </c>
      <c r="N36" s="115">
        <v>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-40</v>
      </c>
      <c r="V36" s="116">
        <v>80.86</v>
      </c>
      <c r="W36">
        <v>70.27</v>
      </c>
      <c r="X36">
        <v>-40</v>
      </c>
      <c r="Y36">
        <v>0</v>
      </c>
      <c r="Z36">
        <v>9.6300000000000008</v>
      </c>
      <c r="AA36">
        <v>0.96</v>
      </c>
      <c r="AB36">
        <v>0</v>
      </c>
    </row>
    <row r="37" spans="7:28">
      <c r="G37" t="s">
        <v>79</v>
      </c>
      <c r="H37" s="115">
        <v>27.91</v>
      </c>
      <c r="I37" s="88">
        <v>0</v>
      </c>
      <c r="J37" s="88">
        <v>0</v>
      </c>
      <c r="K37" s="88">
        <v>0</v>
      </c>
      <c r="L37" s="88">
        <v>9.6300000000000008</v>
      </c>
      <c r="M37" s="116">
        <v>0.96</v>
      </c>
      <c r="N37" s="115">
        <v>0</v>
      </c>
      <c r="O37" s="88">
        <v>-75</v>
      </c>
      <c r="P37" s="88">
        <v>-56</v>
      </c>
      <c r="Q37" s="88">
        <v>0</v>
      </c>
      <c r="R37" s="88">
        <v>0</v>
      </c>
      <c r="S37" s="116">
        <v>0</v>
      </c>
      <c r="U37" s="115">
        <v>-131</v>
      </c>
      <c r="V37" s="116">
        <v>38.5</v>
      </c>
      <c r="W37">
        <v>27.91</v>
      </c>
      <c r="X37">
        <v>-75</v>
      </c>
      <c r="Y37">
        <v>9.6300000000000008</v>
      </c>
      <c r="Z37">
        <v>0</v>
      </c>
      <c r="AA37">
        <v>0.96</v>
      </c>
      <c r="AB37">
        <v>-56</v>
      </c>
    </row>
    <row r="38" spans="7:28">
      <c r="G38" t="s">
        <v>80</v>
      </c>
      <c r="H38" s="115">
        <v>33.69</v>
      </c>
      <c r="I38" s="88">
        <v>0</v>
      </c>
      <c r="J38" s="88">
        <v>0</v>
      </c>
      <c r="K38" s="88">
        <v>43.32</v>
      </c>
      <c r="L38" s="88">
        <v>2.89</v>
      </c>
      <c r="M38" s="116">
        <v>0.96</v>
      </c>
      <c r="N38" s="115">
        <v>0</v>
      </c>
      <c r="O38" s="88">
        <v>-55</v>
      </c>
      <c r="P38" s="88">
        <v>-6</v>
      </c>
      <c r="Q38" s="88">
        <v>0</v>
      </c>
      <c r="R38" s="88">
        <v>0</v>
      </c>
      <c r="S38" s="116">
        <v>0</v>
      </c>
      <c r="U38" s="115">
        <v>-61</v>
      </c>
      <c r="V38" s="116">
        <v>80.86</v>
      </c>
      <c r="W38">
        <v>33.69</v>
      </c>
      <c r="X38">
        <v>-55</v>
      </c>
      <c r="Y38">
        <v>2.89</v>
      </c>
      <c r="Z38">
        <v>43.32</v>
      </c>
      <c r="AA38">
        <v>0.96</v>
      </c>
      <c r="AB38">
        <v>-6</v>
      </c>
    </row>
    <row r="39" spans="7:28">
      <c r="G39" t="s">
        <v>81</v>
      </c>
      <c r="H39" s="115">
        <v>16.37</v>
      </c>
      <c r="I39" s="88">
        <v>0</v>
      </c>
      <c r="J39" s="88">
        <v>0</v>
      </c>
      <c r="K39" s="88">
        <v>0</v>
      </c>
      <c r="L39" s="88">
        <v>4.33</v>
      </c>
      <c r="M39" s="116">
        <v>0</v>
      </c>
      <c r="N39" s="115">
        <v>0</v>
      </c>
      <c r="O39" s="88">
        <v>-20</v>
      </c>
      <c r="P39" s="88">
        <v>-33</v>
      </c>
      <c r="Q39" s="88">
        <v>0</v>
      </c>
      <c r="R39" s="88">
        <v>0</v>
      </c>
      <c r="S39" s="116">
        <v>0</v>
      </c>
      <c r="U39" s="115">
        <v>-53</v>
      </c>
      <c r="V39" s="116">
        <v>20.7</v>
      </c>
      <c r="W39">
        <v>16.37</v>
      </c>
      <c r="X39">
        <v>-20</v>
      </c>
      <c r="Y39">
        <v>4.33</v>
      </c>
      <c r="Z39">
        <v>0</v>
      </c>
      <c r="AA39">
        <v>0</v>
      </c>
      <c r="AB39">
        <v>-33</v>
      </c>
    </row>
    <row r="40" spans="7:28">
      <c r="G40" t="s">
        <v>82</v>
      </c>
      <c r="H40" s="115">
        <v>38.5</v>
      </c>
      <c r="I40" s="88">
        <v>0</v>
      </c>
      <c r="J40" s="88">
        <v>27.92</v>
      </c>
      <c r="K40" s="88">
        <v>0</v>
      </c>
      <c r="L40" s="88">
        <v>3.85</v>
      </c>
      <c r="M40" s="116">
        <v>0</v>
      </c>
      <c r="N40" s="115">
        <v>0</v>
      </c>
      <c r="O40" s="88">
        <v>-30</v>
      </c>
      <c r="P40" s="88">
        <v>0</v>
      </c>
      <c r="Q40" s="88">
        <v>0</v>
      </c>
      <c r="R40" s="88">
        <v>0</v>
      </c>
      <c r="S40" s="116">
        <v>0</v>
      </c>
      <c r="U40" s="115">
        <v>-30</v>
      </c>
      <c r="V40" s="116">
        <v>70.27</v>
      </c>
      <c r="W40">
        <v>38.5</v>
      </c>
      <c r="X40">
        <v>-30</v>
      </c>
      <c r="Y40">
        <v>3.85</v>
      </c>
      <c r="Z40">
        <v>0</v>
      </c>
      <c r="AA40">
        <v>0</v>
      </c>
      <c r="AB40">
        <v>27.92</v>
      </c>
    </row>
    <row r="41" spans="7:28">
      <c r="G41" t="s">
        <v>83</v>
      </c>
      <c r="H41" s="115">
        <v>77</v>
      </c>
      <c r="I41" s="88">
        <v>0</v>
      </c>
      <c r="J41" s="88">
        <v>24.07</v>
      </c>
      <c r="K41" s="88">
        <v>0</v>
      </c>
      <c r="L41" s="88">
        <v>3.85</v>
      </c>
      <c r="M41" s="116">
        <v>0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104.92</v>
      </c>
      <c r="W41">
        <v>77</v>
      </c>
      <c r="X41">
        <v>-25</v>
      </c>
      <c r="Y41">
        <v>3.85</v>
      </c>
      <c r="Z41">
        <v>0</v>
      </c>
      <c r="AA41">
        <v>0</v>
      </c>
      <c r="AB41">
        <v>24.07</v>
      </c>
    </row>
    <row r="42" spans="7:28">
      <c r="G42" t="s">
        <v>84</v>
      </c>
      <c r="H42" s="115">
        <v>56.8</v>
      </c>
      <c r="I42" s="88">
        <v>0</v>
      </c>
      <c r="J42" s="88">
        <v>20.21</v>
      </c>
      <c r="K42" s="88">
        <v>0</v>
      </c>
      <c r="L42" s="88">
        <v>2.12</v>
      </c>
      <c r="M42" s="116">
        <v>0</v>
      </c>
      <c r="N42" s="115">
        <v>0</v>
      </c>
      <c r="O42" s="88">
        <v>-30</v>
      </c>
      <c r="P42" s="88">
        <v>0</v>
      </c>
      <c r="Q42" s="88">
        <v>0</v>
      </c>
      <c r="R42" s="88">
        <v>0</v>
      </c>
      <c r="S42" s="116">
        <v>0</v>
      </c>
      <c r="U42" s="115">
        <v>-30</v>
      </c>
      <c r="V42" s="116">
        <v>79.13</v>
      </c>
      <c r="W42">
        <v>56.8</v>
      </c>
      <c r="X42">
        <v>-30</v>
      </c>
      <c r="Y42">
        <v>2.12</v>
      </c>
      <c r="Z42">
        <v>0</v>
      </c>
      <c r="AA42">
        <v>0</v>
      </c>
      <c r="AB42">
        <v>20.21</v>
      </c>
    </row>
    <row r="43" spans="7:28">
      <c r="G43" t="s">
        <v>85</v>
      </c>
      <c r="H43" s="115">
        <v>83.75</v>
      </c>
      <c r="I43" s="88">
        <v>0</v>
      </c>
      <c r="J43" s="88">
        <v>0</v>
      </c>
      <c r="K43" s="88">
        <v>19.25</v>
      </c>
      <c r="L43" s="88">
        <v>8.66</v>
      </c>
      <c r="M43" s="116">
        <v>0</v>
      </c>
      <c r="N43" s="115">
        <v>0</v>
      </c>
      <c r="O43" s="88">
        <v>-25</v>
      </c>
      <c r="P43" s="88">
        <v>-58</v>
      </c>
      <c r="Q43" s="88">
        <v>0</v>
      </c>
      <c r="R43" s="88">
        <v>0</v>
      </c>
      <c r="S43" s="116">
        <v>0</v>
      </c>
      <c r="U43" s="115">
        <v>-83</v>
      </c>
      <c r="V43" s="116">
        <v>111.66</v>
      </c>
      <c r="W43">
        <v>83.75</v>
      </c>
      <c r="X43">
        <v>-25</v>
      </c>
      <c r="Y43">
        <v>8.66</v>
      </c>
      <c r="Z43">
        <v>19.25</v>
      </c>
      <c r="AA43">
        <v>0</v>
      </c>
      <c r="AB43">
        <v>-58</v>
      </c>
    </row>
    <row r="44" spans="7:28">
      <c r="G44" t="s">
        <v>86</v>
      </c>
      <c r="H44" s="115">
        <v>81.819999999999993</v>
      </c>
      <c r="I44" s="88">
        <v>0</v>
      </c>
      <c r="J44" s="88">
        <v>0</v>
      </c>
      <c r="K44" s="88">
        <v>0</v>
      </c>
      <c r="L44" s="88">
        <v>1.93</v>
      </c>
      <c r="M44" s="116">
        <v>0</v>
      </c>
      <c r="N44" s="115">
        <v>0</v>
      </c>
      <c r="O44" s="88">
        <v>-65</v>
      </c>
      <c r="P44" s="88">
        <v>-20</v>
      </c>
      <c r="Q44" s="88">
        <v>0</v>
      </c>
      <c r="R44" s="88">
        <v>0</v>
      </c>
      <c r="S44" s="116">
        <v>0</v>
      </c>
      <c r="U44" s="115">
        <v>-85</v>
      </c>
      <c r="V44" s="116">
        <v>83.75</v>
      </c>
      <c r="W44">
        <v>81.819999999999993</v>
      </c>
      <c r="X44">
        <v>-65</v>
      </c>
      <c r="Y44">
        <v>1.93</v>
      </c>
      <c r="Z44">
        <v>0</v>
      </c>
      <c r="AA44">
        <v>0</v>
      </c>
      <c r="AB44">
        <v>-20</v>
      </c>
    </row>
    <row r="45" spans="7:28">
      <c r="G45" t="s">
        <v>87</v>
      </c>
      <c r="H45" s="115">
        <v>79.89</v>
      </c>
      <c r="I45" s="88">
        <v>0</v>
      </c>
      <c r="J45" s="88">
        <v>0</v>
      </c>
      <c r="K45" s="88">
        <v>0</v>
      </c>
      <c r="L45" s="88">
        <v>2.41</v>
      </c>
      <c r="M45" s="116">
        <v>0</v>
      </c>
      <c r="N45" s="115">
        <v>0</v>
      </c>
      <c r="O45" s="88">
        <v>-20</v>
      </c>
      <c r="P45" s="88">
        <v>-6</v>
      </c>
      <c r="Q45" s="88">
        <v>0</v>
      </c>
      <c r="R45" s="88">
        <v>0</v>
      </c>
      <c r="S45" s="116">
        <v>0</v>
      </c>
      <c r="U45" s="115">
        <v>-26</v>
      </c>
      <c r="V45" s="116">
        <v>82.3</v>
      </c>
      <c r="W45">
        <v>79.89</v>
      </c>
      <c r="X45">
        <v>-20</v>
      </c>
      <c r="Y45">
        <v>2.41</v>
      </c>
      <c r="Z45">
        <v>0</v>
      </c>
      <c r="AA45">
        <v>0</v>
      </c>
      <c r="AB45">
        <v>-6</v>
      </c>
    </row>
    <row r="46" spans="7:28">
      <c r="G46" t="s">
        <v>88</v>
      </c>
      <c r="H46" s="115">
        <v>39.46</v>
      </c>
      <c r="I46" s="88">
        <v>0</v>
      </c>
      <c r="J46" s="88">
        <v>0</v>
      </c>
      <c r="K46" s="88">
        <v>0</v>
      </c>
      <c r="L46" s="88">
        <v>2.41</v>
      </c>
      <c r="M46" s="116">
        <v>0</v>
      </c>
      <c r="N46" s="115">
        <v>0</v>
      </c>
      <c r="O46" s="88">
        <v>-40</v>
      </c>
      <c r="P46" s="88">
        <v>-10</v>
      </c>
      <c r="Q46" s="88">
        <v>0</v>
      </c>
      <c r="R46" s="88">
        <v>0</v>
      </c>
      <c r="S46" s="116">
        <v>0</v>
      </c>
      <c r="U46" s="115">
        <v>-50</v>
      </c>
      <c r="V46" s="116">
        <v>41.87</v>
      </c>
      <c r="W46">
        <v>39.46</v>
      </c>
      <c r="X46">
        <v>-40</v>
      </c>
      <c r="Y46">
        <v>2.41</v>
      </c>
      <c r="Z46">
        <v>0</v>
      </c>
      <c r="AA46">
        <v>0</v>
      </c>
      <c r="AB46">
        <v>-10</v>
      </c>
    </row>
    <row r="47" spans="7:28">
      <c r="G47" t="s">
        <v>89</v>
      </c>
      <c r="H47" s="115">
        <v>14.44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-60</v>
      </c>
      <c r="Q47" s="88">
        <v>0</v>
      </c>
      <c r="R47" s="88">
        <v>0</v>
      </c>
      <c r="S47" s="116">
        <v>0</v>
      </c>
      <c r="U47" s="115">
        <v>-85</v>
      </c>
      <c r="V47" s="116">
        <v>14.44</v>
      </c>
      <c r="W47">
        <v>14.44</v>
      </c>
      <c r="X47">
        <v>-25</v>
      </c>
      <c r="Y47">
        <v>0</v>
      </c>
      <c r="Z47">
        <v>0</v>
      </c>
      <c r="AA47">
        <v>0</v>
      </c>
      <c r="AB47">
        <v>-60</v>
      </c>
    </row>
    <row r="48" spans="7:28">
      <c r="G48" t="s">
        <v>90</v>
      </c>
      <c r="H48" s="115">
        <v>35.61</v>
      </c>
      <c r="I48" s="88">
        <v>0</v>
      </c>
      <c r="J48" s="88">
        <v>0</v>
      </c>
      <c r="K48" s="88">
        <v>28.88</v>
      </c>
      <c r="L48" s="88">
        <v>0</v>
      </c>
      <c r="M48" s="116">
        <v>0</v>
      </c>
      <c r="N48" s="115">
        <v>0</v>
      </c>
      <c r="O48" s="88">
        <v>-25</v>
      </c>
      <c r="P48" s="88">
        <v>-10</v>
      </c>
      <c r="Q48" s="88">
        <v>0</v>
      </c>
      <c r="R48" s="88">
        <v>0</v>
      </c>
      <c r="S48" s="116">
        <v>0</v>
      </c>
      <c r="U48" s="115">
        <v>-35</v>
      </c>
      <c r="V48" s="116">
        <v>64.489999999999995</v>
      </c>
      <c r="W48">
        <v>35.61</v>
      </c>
      <c r="X48">
        <v>-25</v>
      </c>
      <c r="Y48">
        <v>0</v>
      </c>
      <c r="Z48">
        <v>28.88</v>
      </c>
      <c r="AA48">
        <v>0</v>
      </c>
      <c r="AB48">
        <v>-10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4.8099999999999996</v>
      </c>
      <c r="M49" s="116">
        <v>0</v>
      </c>
      <c r="N49" s="115">
        <v>-8</v>
      </c>
      <c r="O49" s="88">
        <v>-25</v>
      </c>
      <c r="P49" s="88">
        <v>-15</v>
      </c>
      <c r="Q49" s="88">
        <v>0</v>
      </c>
      <c r="R49" s="88">
        <v>0</v>
      </c>
      <c r="S49" s="116">
        <v>0</v>
      </c>
      <c r="U49" s="115">
        <v>-48</v>
      </c>
      <c r="V49" s="116">
        <v>4.8099999999999996</v>
      </c>
      <c r="W49">
        <v>-8</v>
      </c>
      <c r="X49">
        <v>-25</v>
      </c>
      <c r="Y49">
        <v>4.8099999999999996</v>
      </c>
      <c r="Z49">
        <v>0</v>
      </c>
      <c r="AA49">
        <v>0</v>
      </c>
      <c r="AB49">
        <v>-15</v>
      </c>
    </row>
    <row r="50" spans="7:28">
      <c r="G50" t="s">
        <v>92</v>
      </c>
      <c r="H50" s="115">
        <v>10.59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-35</v>
      </c>
      <c r="P50" s="88">
        <v>-15</v>
      </c>
      <c r="Q50" s="88">
        <v>0</v>
      </c>
      <c r="R50" s="88">
        <v>0</v>
      </c>
      <c r="S50" s="116">
        <v>0</v>
      </c>
      <c r="U50" s="115">
        <v>-50</v>
      </c>
      <c r="V50" s="116">
        <v>10.59</v>
      </c>
      <c r="W50">
        <v>10.59</v>
      </c>
      <c r="X50">
        <v>-35</v>
      </c>
      <c r="Y50">
        <v>0</v>
      </c>
      <c r="Z50">
        <v>0</v>
      </c>
      <c r="AA50">
        <v>0</v>
      </c>
      <c r="AB50">
        <v>-15</v>
      </c>
    </row>
    <row r="51" spans="7:28">
      <c r="G51" t="s">
        <v>93</v>
      </c>
      <c r="H51" s="115">
        <v>22.14</v>
      </c>
      <c r="I51" s="88">
        <v>67.38</v>
      </c>
      <c r="J51" s="88">
        <v>0</v>
      </c>
      <c r="K51" s="88">
        <v>0</v>
      </c>
      <c r="L51" s="88">
        <v>0.96</v>
      </c>
      <c r="M51" s="116">
        <v>0</v>
      </c>
      <c r="N51" s="115">
        <v>0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-65</v>
      </c>
      <c r="V51" s="116">
        <v>90.48</v>
      </c>
      <c r="W51">
        <v>22.14</v>
      </c>
      <c r="X51">
        <v>67.38</v>
      </c>
      <c r="Y51">
        <v>0.96</v>
      </c>
      <c r="Z51">
        <v>0</v>
      </c>
      <c r="AA51">
        <v>0</v>
      </c>
      <c r="AB51">
        <v>-65</v>
      </c>
    </row>
    <row r="52" spans="7:28">
      <c r="G52" t="s">
        <v>94</v>
      </c>
      <c r="H52" s="115">
        <v>0.96</v>
      </c>
      <c r="I52" s="88">
        <v>38.5</v>
      </c>
      <c r="J52" s="88">
        <v>0</v>
      </c>
      <c r="K52" s="88">
        <v>0</v>
      </c>
      <c r="L52" s="88">
        <v>2.89</v>
      </c>
      <c r="M52" s="116">
        <v>0</v>
      </c>
      <c r="N52" s="115">
        <v>0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-15</v>
      </c>
      <c r="V52" s="116">
        <v>42.35</v>
      </c>
      <c r="W52">
        <v>0.96</v>
      </c>
      <c r="X52">
        <v>38.5</v>
      </c>
      <c r="Y52">
        <v>2.89</v>
      </c>
      <c r="Z52">
        <v>0</v>
      </c>
      <c r="AA52">
        <v>0</v>
      </c>
      <c r="AB52">
        <v>-15</v>
      </c>
    </row>
    <row r="53" spans="7:28">
      <c r="G53" t="s">
        <v>95</v>
      </c>
      <c r="H53" s="115">
        <v>47.17</v>
      </c>
      <c r="I53" s="88">
        <v>57.75</v>
      </c>
      <c r="J53" s="88">
        <v>0</v>
      </c>
      <c r="K53" s="88">
        <v>28.88</v>
      </c>
      <c r="L53" s="88">
        <v>2.89</v>
      </c>
      <c r="M53" s="116">
        <v>0</v>
      </c>
      <c r="N53" s="115">
        <v>0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>
        <v>-15</v>
      </c>
      <c r="V53" s="116">
        <v>136.69</v>
      </c>
      <c r="W53">
        <v>47.17</v>
      </c>
      <c r="X53">
        <v>57.75</v>
      </c>
      <c r="Y53">
        <v>2.89</v>
      </c>
      <c r="Z53">
        <v>28.88</v>
      </c>
      <c r="AA53">
        <v>0</v>
      </c>
      <c r="AB53">
        <v>-15</v>
      </c>
    </row>
    <row r="54" spans="7:28">
      <c r="G54" t="s">
        <v>96</v>
      </c>
      <c r="H54" s="115">
        <v>1.93</v>
      </c>
      <c r="I54" s="88">
        <v>48.12</v>
      </c>
      <c r="J54" s="88">
        <v>9.6300000000000008</v>
      </c>
      <c r="K54" s="88">
        <v>0</v>
      </c>
      <c r="L54" s="88">
        <v>2.89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62.57</v>
      </c>
      <c r="W54">
        <v>1.93</v>
      </c>
      <c r="X54">
        <v>48.12</v>
      </c>
      <c r="Y54">
        <v>2.89</v>
      </c>
      <c r="Z54">
        <v>0</v>
      </c>
      <c r="AA54">
        <v>0</v>
      </c>
      <c r="AB54">
        <v>9.6300000000000008</v>
      </c>
    </row>
    <row r="55" spans="7:28">
      <c r="G55" t="s">
        <v>97</v>
      </c>
      <c r="H55" s="115">
        <v>43.31</v>
      </c>
      <c r="I55" s="88">
        <v>14.44</v>
      </c>
      <c r="J55" s="88">
        <v>0</v>
      </c>
      <c r="K55" s="88">
        <v>0</v>
      </c>
      <c r="L55" s="88">
        <v>6.74</v>
      </c>
      <c r="M55" s="116">
        <v>0</v>
      </c>
      <c r="N55" s="115">
        <v>0</v>
      </c>
      <c r="O55" s="88">
        <v>0</v>
      </c>
      <c r="P55" s="88">
        <v>-60</v>
      </c>
      <c r="Q55" s="88">
        <v>0</v>
      </c>
      <c r="R55" s="88">
        <v>0</v>
      </c>
      <c r="S55" s="116">
        <v>0</v>
      </c>
      <c r="U55" s="115">
        <v>-60</v>
      </c>
      <c r="V55" s="116">
        <v>64.489999999999995</v>
      </c>
      <c r="W55">
        <v>43.31</v>
      </c>
      <c r="X55">
        <v>14.44</v>
      </c>
      <c r="Y55">
        <v>6.74</v>
      </c>
      <c r="Z55">
        <v>0</v>
      </c>
      <c r="AA55">
        <v>0</v>
      </c>
      <c r="AB55">
        <v>-60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0</v>
      </c>
      <c r="M56" s="116">
        <v>0</v>
      </c>
      <c r="N56" s="115">
        <v>-3</v>
      </c>
      <c r="O56" s="88">
        <v>0</v>
      </c>
      <c r="P56" s="88">
        <v>-60</v>
      </c>
      <c r="Q56" s="88">
        <v>0</v>
      </c>
      <c r="R56" s="88">
        <v>0</v>
      </c>
      <c r="S56" s="116">
        <v>0</v>
      </c>
      <c r="U56" s="115">
        <v>-63</v>
      </c>
      <c r="V56" s="116">
        <v>9.6300000000000008</v>
      </c>
      <c r="W56">
        <v>-3</v>
      </c>
      <c r="X56">
        <v>0</v>
      </c>
      <c r="Y56">
        <v>0</v>
      </c>
      <c r="Z56">
        <v>9.6300000000000008</v>
      </c>
      <c r="AA56">
        <v>0</v>
      </c>
      <c r="AB56">
        <v>-60</v>
      </c>
    </row>
    <row r="57" spans="7:28">
      <c r="G57" t="s">
        <v>99</v>
      </c>
      <c r="H57" s="115">
        <v>0</v>
      </c>
      <c r="I57" s="88">
        <v>60.64</v>
      </c>
      <c r="J57" s="88">
        <v>0</v>
      </c>
      <c r="K57" s="88">
        <v>0</v>
      </c>
      <c r="L57" s="88">
        <v>1.93</v>
      </c>
      <c r="M57" s="116">
        <v>3.56</v>
      </c>
      <c r="N57" s="115">
        <v>-23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-33</v>
      </c>
      <c r="V57" s="116">
        <v>66.13</v>
      </c>
      <c r="W57">
        <v>-23</v>
      </c>
      <c r="X57">
        <v>60.64</v>
      </c>
      <c r="Y57">
        <v>1.93</v>
      </c>
      <c r="Z57">
        <v>0</v>
      </c>
      <c r="AA57">
        <v>3.56</v>
      </c>
      <c r="AB57">
        <v>-10</v>
      </c>
    </row>
    <row r="58" spans="7:28">
      <c r="G58" t="s">
        <v>100</v>
      </c>
      <c r="H58" s="115">
        <v>34.65</v>
      </c>
      <c r="I58" s="88">
        <v>28.88</v>
      </c>
      <c r="J58" s="88">
        <v>0</v>
      </c>
      <c r="K58" s="88">
        <v>28.88</v>
      </c>
      <c r="L58" s="88">
        <v>0.96</v>
      </c>
      <c r="M58" s="116">
        <v>3.56</v>
      </c>
      <c r="N58" s="115">
        <v>0</v>
      </c>
      <c r="O58" s="88">
        <v>0</v>
      </c>
      <c r="P58" s="88">
        <v>-15</v>
      </c>
      <c r="Q58" s="88">
        <v>0</v>
      </c>
      <c r="R58" s="88">
        <v>0</v>
      </c>
      <c r="S58" s="116">
        <v>0</v>
      </c>
      <c r="U58" s="115">
        <v>-15</v>
      </c>
      <c r="V58" s="116">
        <v>96.93</v>
      </c>
      <c r="W58">
        <v>34.65</v>
      </c>
      <c r="X58">
        <v>28.88</v>
      </c>
      <c r="Y58">
        <v>0.96</v>
      </c>
      <c r="Z58">
        <v>28.88</v>
      </c>
      <c r="AA58">
        <v>3.56</v>
      </c>
      <c r="AB58">
        <v>-15</v>
      </c>
    </row>
    <row r="59" spans="7:28">
      <c r="G59" t="s">
        <v>101</v>
      </c>
      <c r="H59" s="115">
        <v>0</v>
      </c>
      <c r="I59" s="88">
        <v>33.69</v>
      </c>
      <c r="J59" s="88">
        <v>0</v>
      </c>
      <c r="K59" s="88">
        <v>0</v>
      </c>
      <c r="L59" s="88">
        <v>1.93</v>
      </c>
      <c r="M59" s="116">
        <v>3.56</v>
      </c>
      <c r="N59" s="115">
        <v>-2</v>
      </c>
      <c r="O59" s="88">
        <v>0</v>
      </c>
      <c r="P59" s="88">
        <v>-55</v>
      </c>
      <c r="Q59" s="88">
        <v>0</v>
      </c>
      <c r="R59" s="88">
        <v>0</v>
      </c>
      <c r="S59" s="116">
        <v>0</v>
      </c>
      <c r="U59" s="115">
        <v>-57</v>
      </c>
      <c r="V59" s="116">
        <v>39.18</v>
      </c>
      <c r="W59">
        <v>-2</v>
      </c>
      <c r="X59">
        <v>33.69</v>
      </c>
      <c r="Y59">
        <v>1.93</v>
      </c>
      <c r="Z59">
        <v>0</v>
      </c>
      <c r="AA59">
        <v>3.56</v>
      </c>
      <c r="AB59">
        <v>-55</v>
      </c>
    </row>
    <row r="60" spans="7:28">
      <c r="G60" t="s">
        <v>102</v>
      </c>
      <c r="H60" s="115">
        <v>52.94</v>
      </c>
      <c r="I60" s="88">
        <v>72.19</v>
      </c>
      <c r="J60" s="88">
        <v>9.6300000000000008</v>
      </c>
      <c r="K60" s="88">
        <v>0</v>
      </c>
      <c r="L60" s="88">
        <v>1.93</v>
      </c>
      <c r="M60" s="116">
        <v>3.56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140.25</v>
      </c>
      <c r="W60">
        <v>52.94</v>
      </c>
      <c r="X60">
        <v>72.19</v>
      </c>
      <c r="Y60">
        <v>1.93</v>
      </c>
      <c r="Z60">
        <v>0</v>
      </c>
      <c r="AA60">
        <v>3.56</v>
      </c>
      <c r="AB60">
        <v>9.6300000000000008</v>
      </c>
    </row>
    <row r="61" spans="7:28">
      <c r="G61" t="s">
        <v>103</v>
      </c>
      <c r="H61" s="115">
        <v>59.68</v>
      </c>
      <c r="I61" s="88">
        <v>57.76</v>
      </c>
      <c r="J61" s="88">
        <v>0</v>
      </c>
      <c r="K61" s="88">
        <v>0</v>
      </c>
      <c r="L61" s="88">
        <v>5.29</v>
      </c>
      <c r="M61" s="116">
        <v>3.56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126.29</v>
      </c>
      <c r="W61">
        <v>59.68</v>
      </c>
      <c r="X61">
        <v>57.76</v>
      </c>
      <c r="Y61">
        <v>5.29</v>
      </c>
      <c r="Z61">
        <v>0</v>
      </c>
      <c r="AA61">
        <v>3.56</v>
      </c>
      <c r="AB61">
        <v>0</v>
      </c>
    </row>
    <row r="62" spans="7:28">
      <c r="G62" t="s">
        <v>104</v>
      </c>
      <c r="H62" s="115">
        <v>41.39</v>
      </c>
      <c r="I62" s="88">
        <v>67.39</v>
      </c>
      <c r="J62" s="88">
        <v>0</v>
      </c>
      <c r="K62" s="88">
        <v>0</v>
      </c>
      <c r="L62" s="88">
        <v>0</v>
      </c>
      <c r="M62" s="116">
        <v>3.56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112.34</v>
      </c>
      <c r="W62">
        <v>41.39</v>
      </c>
      <c r="X62">
        <v>67.39</v>
      </c>
      <c r="Y62">
        <v>0</v>
      </c>
      <c r="Z62">
        <v>0</v>
      </c>
      <c r="AA62">
        <v>3.56</v>
      </c>
      <c r="AB62">
        <v>0</v>
      </c>
    </row>
    <row r="63" spans="7:28">
      <c r="G63" t="s">
        <v>105</v>
      </c>
      <c r="H63" s="115">
        <v>38.51</v>
      </c>
      <c r="I63" s="88">
        <v>0</v>
      </c>
      <c r="J63" s="88">
        <v>0</v>
      </c>
      <c r="K63" s="88">
        <v>38.5</v>
      </c>
      <c r="L63" s="88">
        <v>0</v>
      </c>
      <c r="M63" s="116">
        <v>3.56</v>
      </c>
      <c r="N63" s="115">
        <v>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-50</v>
      </c>
      <c r="V63" s="116">
        <v>80.569999999999993</v>
      </c>
      <c r="W63">
        <v>38.51</v>
      </c>
      <c r="X63">
        <v>0</v>
      </c>
      <c r="Y63">
        <v>0</v>
      </c>
      <c r="Z63">
        <v>38.5</v>
      </c>
      <c r="AA63">
        <v>3.56</v>
      </c>
      <c r="AB63">
        <v>-50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3.56</v>
      </c>
      <c r="N64" s="115">
        <v>-8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-8</v>
      </c>
      <c r="V64" s="116">
        <v>3.56</v>
      </c>
      <c r="W64">
        <v>-8</v>
      </c>
      <c r="X64">
        <v>0</v>
      </c>
      <c r="Y64">
        <v>0</v>
      </c>
      <c r="Z64">
        <v>0</v>
      </c>
      <c r="AA64">
        <v>3.56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3.56</v>
      </c>
      <c r="N65" s="115">
        <v>-25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3.56</v>
      </c>
      <c r="W65">
        <v>-25</v>
      </c>
      <c r="X65">
        <v>0</v>
      </c>
      <c r="Y65">
        <v>0</v>
      </c>
      <c r="Z65">
        <v>0</v>
      </c>
      <c r="AA65">
        <v>3.56</v>
      </c>
      <c r="AB65">
        <v>0</v>
      </c>
    </row>
    <row r="66" spans="7:28">
      <c r="G66" t="s">
        <v>108</v>
      </c>
      <c r="H66" s="115">
        <v>23.1</v>
      </c>
      <c r="I66" s="88">
        <v>9.6300000000000008</v>
      </c>
      <c r="J66" s="88">
        <v>0</v>
      </c>
      <c r="K66" s="88">
        <v>33.69</v>
      </c>
      <c r="L66" s="88">
        <v>0</v>
      </c>
      <c r="M66" s="116">
        <v>3.56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69.98</v>
      </c>
      <c r="W66">
        <v>23.1</v>
      </c>
      <c r="X66">
        <v>9.6300000000000008</v>
      </c>
      <c r="Y66">
        <v>0</v>
      </c>
      <c r="Z66">
        <v>33.69</v>
      </c>
      <c r="AA66">
        <v>3.56</v>
      </c>
      <c r="AB66">
        <v>0</v>
      </c>
    </row>
    <row r="67" spans="7:28">
      <c r="G67" t="s">
        <v>109</v>
      </c>
      <c r="H67" s="115">
        <v>25.03</v>
      </c>
      <c r="I67" s="88">
        <v>24.07</v>
      </c>
      <c r="J67" s="88">
        <v>0</v>
      </c>
      <c r="K67" s="88">
        <v>0</v>
      </c>
      <c r="L67" s="88">
        <v>4.8099999999999996</v>
      </c>
      <c r="M67" s="116">
        <v>3.56</v>
      </c>
      <c r="N67" s="115">
        <v>0</v>
      </c>
      <c r="O67" s="88">
        <v>0</v>
      </c>
      <c r="P67" s="88">
        <v>-60</v>
      </c>
      <c r="Q67" s="88">
        <v>0</v>
      </c>
      <c r="R67" s="88">
        <v>0</v>
      </c>
      <c r="S67" s="116">
        <v>0</v>
      </c>
      <c r="U67" s="115">
        <v>-60</v>
      </c>
      <c r="V67" s="116">
        <v>57.47</v>
      </c>
      <c r="W67">
        <v>25.03</v>
      </c>
      <c r="X67">
        <v>24.07</v>
      </c>
      <c r="Y67">
        <v>4.8099999999999996</v>
      </c>
      <c r="Z67">
        <v>0</v>
      </c>
      <c r="AA67">
        <v>3.56</v>
      </c>
      <c r="AB67">
        <v>-60</v>
      </c>
    </row>
    <row r="68" spans="7:28">
      <c r="G68" t="s">
        <v>110</v>
      </c>
      <c r="H68" s="115">
        <v>16.37</v>
      </c>
      <c r="I68" s="88">
        <v>0</v>
      </c>
      <c r="J68" s="88">
        <v>0</v>
      </c>
      <c r="K68" s="88">
        <v>0</v>
      </c>
      <c r="L68" s="88">
        <v>0</v>
      </c>
      <c r="M68" s="116">
        <v>3.56</v>
      </c>
      <c r="N68" s="115">
        <v>0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-10</v>
      </c>
      <c r="V68" s="116">
        <v>19.93</v>
      </c>
      <c r="W68">
        <v>16.37</v>
      </c>
      <c r="X68">
        <v>0</v>
      </c>
      <c r="Y68">
        <v>0</v>
      </c>
      <c r="Z68">
        <v>0</v>
      </c>
      <c r="AA68">
        <v>3.56</v>
      </c>
      <c r="AB68">
        <v>-10</v>
      </c>
    </row>
    <row r="69" spans="7:28">
      <c r="G69" t="s">
        <v>111</v>
      </c>
      <c r="H69" s="115">
        <v>2.89</v>
      </c>
      <c r="I69" s="88">
        <v>0</v>
      </c>
      <c r="J69" s="88">
        <v>0</v>
      </c>
      <c r="K69" s="88">
        <v>0</v>
      </c>
      <c r="L69" s="88">
        <v>0</v>
      </c>
      <c r="M69" s="116">
        <v>3.56</v>
      </c>
      <c r="N69" s="115">
        <v>0</v>
      </c>
      <c r="O69" s="88">
        <v>0</v>
      </c>
      <c r="P69" s="88">
        <v>-75</v>
      </c>
      <c r="Q69" s="88">
        <v>0</v>
      </c>
      <c r="R69" s="88">
        <v>0</v>
      </c>
      <c r="S69" s="116">
        <v>0</v>
      </c>
      <c r="U69" s="115">
        <v>-75</v>
      </c>
      <c r="V69" s="116">
        <v>6.45</v>
      </c>
      <c r="W69">
        <v>2.89</v>
      </c>
      <c r="X69">
        <v>0</v>
      </c>
      <c r="Y69">
        <v>0</v>
      </c>
      <c r="Z69">
        <v>0</v>
      </c>
      <c r="AA69">
        <v>3.56</v>
      </c>
      <c r="AB69">
        <v>-75</v>
      </c>
    </row>
    <row r="70" spans="7:28">
      <c r="G70" t="s">
        <v>112</v>
      </c>
      <c r="H70" s="115">
        <v>35.619999999999997</v>
      </c>
      <c r="I70" s="88">
        <v>0</v>
      </c>
      <c r="J70" s="88">
        <v>0</v>
      </c>
      <c r="K70" s="88">
        <v>0</v>
      </c>
      <c r="L70" s="88">
        <v>0</v>
      </c>
      <c r="M70" s="116">
        <v>3.56</v>
      </c>
      <c r="N70" s="115">
        <v>0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>
        <v>-30</v>
      </c>
      <c r="V70" s="116">
        <v>39.18</v>
      </c>
      <c r="W70">
        <v>35.619999999999997</v>
      </c>
      <c r="X70">
        <v>0</v>
      </c>
      <c r="Y70">
        <v>0</v>
      </c>
      <c r="Z70">
        <v>0</v>
      </c>
      <c r="AA70">
        <v>3.56</v>
      </c>
      <c r="AB70">
        <v>-30</v>
      </c>
    </row>
    <row r="71" spans="7:28">
      <c r="G71" t="s">
        <v>113</v>
      </c>
      <c r="H71" s="115">
        <v>5.78</v>
      </c>
      <c r="I71" s="88">
        <v>67.38</v>
      </c>
      <c r="J71" s="88">
        <v>0</v>
      </c>
      <c r="K71" s="88">
        <v>33.69</v>
      </c>
      <c r="L71" s="88">
        <v>0</v>
      </c>
      <c r="M71" s="116">
        <v>3.56</v>
      </c>
      <c r="N71" s="115">
        <v>0</v>
      </c>
      <c r="O71" s="88">
        <v>0</v>
      </c>
      <c r="P71" s="88">
        <v>-80</v>
      </c>
      <c r="Q71" s="88">
        <v>0</v>
      </c>
      <c r="R71" s="88">
        <v>0</v>
      </c>
      <c r="S71" s="116">
        <v>0</v>
      </c>
      <c r="U71" s="115">
        <v>-80</v>
      </c>
      <c r="V71" s="116">
        <v>110.41</v>
      </c>
      <c r="W71">
        <v>5.78</v>
      </c>
      <c r="X71">
        <v>67.38</v>
      </c>
      <c r="Y71">
        <v>0</v>
      </c>
      <c r="Z71">
        <v>33.69</v>
      </c>
      <c r="AA71">
        <v>3.56</v>
      </c>
      <c r="AB71">
        <v>-80</v>
      </c>
    </row>
    <row r="72" spans="7:28">
      <c r="G72" t="s">
        <v>114</v>
      </c>
      <c r="H72" s="115">
        <v>0</v>
      </c>
      <c r="I72" s="88">
        <v>67.38</v>
      </c>
      <c r="J72" s="88">
        <v>0</v>
      </c>
      <c r="K72" s="88">
        <v>0</v>
      </c>
      <c r="L72" s="88">
        <v>0</v>
      </c>
      <c r="M72" s="116">
        <v>3.56</v>
      </c>
      <c r="N72" s="115">
        <v>-42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-72</v>
      </c>
      <c r="V72" s="116">
        <v>70.94</v>
      </c>
      <c r="W72">
        <v>-42</v>
      </c>
      <c r="X72">
        <v>67.38</v>
      </c>
      <c r="Y72">
        <v>0</v>
      </c>
      <c r="Z72">
        <v>0</v>
      </c>
      <c r="AA72">
        <v>3.56</v>
      </c>
      <c r="AB72">
        <v>-30</v>
      </c>
    </row>
    <row r="73" spans="7:28">
      <c r="G73" t="s">
        <v>115</v>
      </c>
      <c r="H73" s="115">
        <v>0</v>
      </c>
      <c r="I73" s="88">
        <v>33.69</v>
      </c>
      <c r="J73" s="88">
        <v>0</v>
      </c>
      <c r="K73" s="88">
        <v>0</v>
      </c>
      <c r="L73" s="88">
        <v>6.74</v>
      </c>
      <c r="M73" s="116">
        <v>3.56</v>
      </c>
      <c r="N73" s="115">
        <v>-65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>
        <v>-90</v>
      </c>
      <c r="V73" s="116">
        <v>43.99</v>
      </c>
      <c r="W73">
        <v>-65</v>
      </c>
      <c r="X73">
        <v>33.69</v>
      </c>
      <c r="Y73">
        <v>6.74</v>
      </c>
      <c r="Z73">
        <v>0</v>
      </c>
      <c r="AA73">
        <v>3.56</v>
      </c>
      <c r="AB73">
        <v>-25</v>
      </c>
    </row>
    <row r="74" spans="7:28">
      <c r="G74" t="s">
        <v>116</v>
      </c>
      <c r="H74" s="115">
        <v>0</v>
      </c>
      <c r="I74" s="88">
        <v>77.010000000000005</v>
      </c>
      <c r="J74" s="88">
        <v>0</v>
      </c>
      <c r="K74" s="88">
        <v>0</v>
      </c>
      <c r="L74" s="88">
        <v>0</v>
      </c>
      <c r="M74" s="116">
        <v>3.56</v>
      </c>
      <c r="N74" s="115">
        <v>-25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-50</v>
      </c>
      <c r="V74" s="116">
        <v>80.569999999999993</v>
      </c>
      <c r="W74">
        <v>-25</v>
      </c>
      <c r="X74">
        <v>77.010000000000005</v>
      </c>
      <c r="Y74">
        <v>0</v>
      </c>
      <c r="Z74">
        <v>0</v>
      </c>
      <c r="AA74">
        <v>3.56</v>
      </c>
      <c r="AB74">
        <v>-25</v>
      </c>
    </row>
    <row r="75" spans="7:28">
      <c r="G75" t="s">
        <v>117</v>
      </c>
      <c r="H75" s="115">
        <v>0</v>
      </c>
      <c r="I75" s="88">
        <v>14.28</v>
      </c>
      <c r="J75" s="88">
        <v>0</v>
      </c>
      <c r="K75" s="88">
        <v>0</v>
      </c>
      <c r="L75" s="88">
        <v>0</v>
      </c>
      <c r="M75" s="116">
        <v>3.52</v>
      </c>
      <c r="N75" s="115">
        <v>0</v>
      </c>
      <c r="O75" s="88">
        <v>0</v>
      </c>
      <c r="P75" s="88">
        <v>-70</v>
      </c>
      <c r="Q75" s="88">
        <v>0</v>
      </c>
      <c r="R75" s="88">
        <v>0</v>
      </c>
      <c r="S75" s="116">
        <v>0</v>
      </c>
      <c r="U75" s="115">
        <v>-70</v>
      </c>
      <c r="V75" s="116">
        <v>17.8</v>
      </c>
      <c r="W75">
        <v>0</v>
      </c>
      <c r="X75">
        <v>14.28</v>
      </c>
      <c r="Y75">
        <v>0</v>
      </c>
      <c r="Z75">
        <v>0</v>
      </c>
      <c r="AA75">
        <v>3.52</v>
      </c>
      <c r="AB75">
        <v>-70</v>
      </c>
    </row>
    <row r="76" spans="7:28">
      <c r="G76" t="s">
        <v>118</v>
      </c>
      <c r="H76" s="115">
        <v>0</v>
      </c>
      <c r="I76" s="88">
        <v>22.49</v>
      </c>
      <c r="J76" s="88">
        <v>0</v>
      </c>
      <c r="K76" s="88">
        <v>31.47</v>
      </c>
      <c r="L76" s="88">
        <v>0</v>
      </c>
      <c r="M76" s="116">
        <v>3.33</v>
      </c>
      <c r="N76" s="115">
        <v>0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>
        <v>-20</v>
      </c>
      <c r="V76" s="116">
        <v>57.29</v>
      </c>
      <c r="W76">
        <v>0</v>
      </c>
      <c r="X76">
        <v>22.49</v>
      </c>
      <c r="Y76">
        <v>0</v>
      </c>
      <c r="Z76">
        <v>31.47</v>
      </c>
      <c r="AA76">
        <v>3.33</v>
      </c>
      <c r="AB76">
        <v>-20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3.2</v>
      </c>
      <c r="N77" s="115">
        <v>0</v>
      </c>
      <c r="O77" s="88">
        <v>-10</v>
      </c>
      <c r="P77" s="88">
        <v>-30</v>
      </c>
      <c r="Q77" s="88">
        <v>0</v>
      </c>
      <c r="R77" s="88">
        <v>0</v>
      </c>
      <c r="S77" s="116">
        <v>0</v>
      </c>
      <c r="U77" s="115">
        <v>-40</v>
      </c>
      <c r="V77" s="116">
        <v>3.2</v>
      </c>
      <c r="W77">
        <v>0</v>
      </c>
      <c r="X77">
        <v>-10</v>
      </c>
      <c r="Y77">
        <v>0</v>
      </c>
      <c r="Z77">
        <v>0</v>
      </c>
      <c r="AA77">
        <v>3.2</v>
      </c>
      <c r="AB77">
        <v>-30</v>
      </c>
    </row>
    <row r="78" spans="7:28">
      <c r="G78" t="s">
        <v>120</v>
      </c>
      <c r="H78" s="115">
        <v>0</v>
      </c>
      <c r="I78" s="88">
        <v>35.96</v>
      </c>
      <c r="J78" s="88">
        <v>0</v>
      </c>
      <c r="K78" s="88">
        <v>0</v>
      </c>
      <c r="L78" s="88">
        <v>0</v>
      </c>
      <c r="M78" s="116">
        <v>3.17</v>
      </c>
      <c r="N78" s="115">
        <v>-21</v>
      </c>
      <c r="O78" s="88">
        <v>0</v>
      </c>
      <c r="P78" s="88">
        <v>-25</v>
      </c>
      <c r="Q78" s="88">
        <v>0</v>
      </c>
      <c r="R78" s="88">
        <v>0</v>
      </c>
      <c r="S78" s="116">
        <v>0</v>
      </c>
      <c r="U78" s="115">
        <v>-46</v>
      </c>
      <c r="V78" s="116">
        <v>39.130000000000003</v>
      </c>
      <c r="W78">
        <v>-21</v>
      </c>
      <c r="X78">
        <v>35.96</v>
      </c>
      <c r="Y78">
        <v>0</v>
      </c>
      <c r="Z78">
        <v>0</v>
      </c>
      <c r="AA78">
        <v>3.17</v>
      </c>
      <c r="AB78">
        <v>-25</v>
      </c>
    </row>
    <row r="79" spans="7:28">
      <c r="G79" t="s">
        <v>121</v>
      </c>
      <c r="H79" s="115">
        <v>0</v>
      </c>
      <c r="I79" s="88">
        <v>19.25</v>
      </c>
      <c r="J79" s="88">
        <v>0</v>
      </c>
      <c r="K79" s="88">
        <v>0</v>
      </c>
      <c r="L79" s="88">
        <v>0.28999999999999998</v>
      </c>
      <c r="M79" s="116">
        <v>3.56</v>
      </c>
      <c r="N79" s="115">
        <v>0</v>
      </c>
      <c r="O79" s="88">
        <v>0</v>
      </c>
      <c r="P79" s="88">
        <v>-80</v>
      </c>
      <c r="Q79" s="88">
        <v>0</v>
      </c>
      <c r="R79" s="88">
        <v>0</v>
      </c>
      <c r="S79" s="116">
        <v>0</v>
      </c>
      <c r="U79" s="115">
        <v>-80</v>
      </c>
      <c r="V79" s="116">
        <v>23.1</v>
      </c>
      <c r="W79">
        <v>0</v>
      </c>
      <c r="X79">
        <v>19.25</v>
      </c>
      <c r="Y79">
        <v>0.28999999999999998</v>
      </c>
      <c r="Z79">
        <v>0</v>
      </c>
      <c r="AA79">
        <v>3.56</v>
      </c>
      <c r="AB79">
        <v>-80</v>
      </c>
    </row>
    <row r="80" spans="7:28">
      <c r="G80" t="s">
        <v>122</v>
      </c>
      <c r="H80" s="115">
        <v>0</v>
      </c>
      <c r="I80" s="88">
        <v>57.76</v>
      </c>
      <c r="J80" s="88">
        <v>0</v>
      </c>
      <c r="K80" s="88">
        <v>28.88</v>
      </c>
      <c r="L80" s="88">
        <v>0</v>
      </c>
      <c r="M80" s="116">
        <v>3.56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-25</v>
      </c>
      <c r="V80" s="116">
        <v>90.2</v>
      </c>
      <c r="W80">
        <v>0</v>
      </c>
      <c r="X80">
        <v>57.76</v>
      </c>
      <c r="Y80">
        <v>0</v>
      </c>
      <c r="Z80">
        <v>28.88</v>
      </c>
      <c r="AA80">
        <v>3.56</v>
      </c>
      <c r="AB80">
        <v>-25</v>
      </c>
    </row>
    <row r="81" spans="7:28">
      <c r="G81" t="s">
        <v>123</v>
      </c>
      <c r="H81" s="115">
        <v>111.66</v>
      </c>
      <c r="I81" s="88">
        <v>33.69</v>
      </c>
      <c r="J81" s="88">
        <v>0</v>
      </c>
      <c r="K81" s="88">
        <v>0</v>
      </c>
      <c r="L81" s="88">
        <v>0</v>
      </c>
      <c r="M81" s="116">
        <v>3.56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-25</v>
      </c>
      <c r="V81" s="116">
        <v>148.91</v>
      </c>
      <c r="W81">
        <v>111.66</v>
      </c>
      <c r="X81">
        <v>33.69</v>
      </c>
      <c r="Y81">
        <v>0</v>
      </c>
      <c r="Z81">
        <v>0</v>
      </c>
      <c r="AA81">
        <v>3.56</v>
      </c>
      <c r="AB81">
        <v>-25</v>
      </c>
    </row>
    <row r="82" spans="7:28">
      <c r="G82" t="s">
        <v>124</v>
      </c>
      <c r="H82" s="115">
        <v>55.83</v>
      </c>
      <c r="I82" s="88">
        <v>24.07</v>
      </c>
      <c r="J82" s="88">
        <v>0</v>
      </c>
      <c r="K82" s="88">
        <v>0</v>
      </c>
      <c r="L82" s="88">
        <v>0.96</v>
      </c>
      <c r="M82" s="116">
        <v>3.56</v>
      </c>
      <c r="N82" s="115">
        <v>0</v>
      </c>
      <c r="O82" s="88">
        <v>0</v>
      </c>
      <c r="P82" s="88">
        <v>-25</v>
      </c>
      <c r="Q82" s="88">
        <v>0</v>
      </c>
      <c r="R82" s="88">
        <v>0</v>
      </c>
      <c r="S82" s="116">
        <v>0</v>
      </c>
      <c r="U82" s="115">
        <v>-25</v>
      </c>
      <c r="V82" s="116">
        <v>84.42</v>
      </c>
      <c r="W82">
        <v>55.83</v>
      </c>
      <c r="X82">
        <v>24.07</v>
      </c>
      <c r="Y82">
        <v>0.96</v>
      </c>
      <c r="Z82">
        <v>0</v>
      </c>
      <c r="AA82">
        <v>3.56</v>
      </c>
      <c r="AB82">
        <v>-25</v>
      </c>
    </row>
    <row r="83" spans="7:28">
      <c r="G83" t="s">
        <v>125</v>
      </c>
      <c r="H83" s="115">
        <v>16.36</v>
      </c>
      <c r="I83" s="88">
        <v>33.700000000000003</v>
      </c>
      <c r="J83" s="88">
        <v>0</v>
      </c>
      <c r="K83" s="88">
        <v>0</v>
      </c>
      <c r="L83" s="88">
        <v>0</v>
      </c>
      <c r="M83" s="116">
        <v>1.54</v>
      </c>
      <c r="N83" s="115">
        <v>0</v>
      </c>
      <c r="O83" s="88">
        <v>0</v>
      </c>
      <c r="P83" s="88">
        <v>-85</v>
      </c>
      <c r="Q83" s="88">
        <v>0</v>
      </c>
      <c r="R83" s="88">
        <v>0</v>
      </c>
      <c r="S83" s="116">
        <v>0</v>
      </c>
      <c r="U83" s="115">
        <v>-85</v>
      </c>
      <c r="V83" s="116">
        <v>51.6</v>
      </c>
      <c r="W83">
        <v>16.36</v>
      </c>
      <c r="X83">
        <v>33.700000000000003</v>
      </c>
      <c r="Y83">
        <v>0</v>
      </c>
      <c r="Z83">
        <v>0</v>
      </c>
      <c r="AA83">
        <v>1.54</v>
      </c>
      <c r="AB83">
        <v>-85</v>
      </c>
    </row>
    <row r="84" spans="7:28">
      <c r="G84" t="s">
        <v>126</v>
      </c>
      <c r="H84" s="115">
        <v>38.5</v>
      </c>
      <c r="I84" s="88">
        <v>24.07</v>
      </c>
      <c r="J84" s="88">
        <v>0</v>
      </c>
      <c r="K84" s="88">
        <v>0</v>
      </c>
      <c r="L84" s="88">
        <v>0</v>
      </c>
      <c r="M84" s="116">
        <v>1.54</v>
      </c>
      <c r="N84" s="115">
        <v>0</v>
      </c>
      <c r="O84" s="88">
        <v>0</v>
      </c>
      <c r="P84" s="88">
        <v>-35</v>
      </c>
      <c r="Q84" s="88">
        <v>0</v>
      </c>
      <c r="R84" s="88">
        <v>0</v>
      </c>
      <c r="S84" s="116">
        <v>0</v>
      </c>
      <c r="U84" s="115">
        <v>-35</v>
      </c>
      <c r="V84" s="116">
        <v>64.11</v>
      </c>
      <c r="W84">
        <v>38.5</v>
      </c>
      <c r="X84">
        <v>24.07</v>
      </c>
      <c r="Y84">
        <v>0</v>
      </c>
      <c r="Z84">
        <v>0</v>
      </c>
      <c r="AA84">
        <v>1.54</v>
      </c>
      <c r="AB84">
        <v>-35</v>
      </c>
    </row>
    <row r="85" spans="7:28">
      <c r="G85" t="s">
        <v>127</v>
      </c>
      <c r="H85" s="115">
        <v>14.44</v>
      </c>
      <c r="I85" s="88">
        <v>0</v>
      </c>
      <c r="J85" s="88">
        <v>0</v>
      </c>
      <c r="K85" s="88">
        <v>38.51</v>
      </c>
      <c r="L85" s="88">
        <v>3.85</v>
      </c>
      <c r="M85" s="116">
        <v>0.96</v>
      </c>
      <c r="N85" s="115">
        <v>0</v>
      </c>
      <c r="O85" s="88">
        <v>-10</v>
      </c>
      <c r="P85" s="88">
        <v>-40</v>
      </c>
      <c r="Q85" s="88">
        <v>0</v>
      </c>
      <c r="R85" s="88">
        <v>0</v>
      </c>
      <c r="S85" s="116">
        <v>0</v>
      </c>
      <c r="U85" s="115">
        <v>-50</v>
      </c>
      <c r="V85" s="116">
        <v>57.76</v>
      </c>
      <c r="W85">
        <v>14.44</v>
      </c>
      <c r="X85">
        <v>-10</v>
      </c>
      <c r="Y85">
        <v>3.85</v>
      </c>
      <c r="Z85">
        <v>38.51</v>
      </c>
      <c r="AA85">
        <v>0.96</v>
      </c>
      <c r="AB85">
        <v>-40</v>
      </c>
    </row>
    <row r="86" spans="7:28">
      <c r="G86" t="s">
        <v>128</v>
      </c>
      <c r="H86" s="115">
        <v>51.02</v>
      </c>
      <c r="I86" s="88">
        <v>0</v>
      </c>
      <c r="J86" s="88">
        <v>0</v>
      </c>
      <c r="K86" s="88">
        <v>0</v>
      </c>
      <c r="L86" s="88">
        <v>0</v>
      </c>
      <c r="M86" s="116">
        <v>0.57999999999999996</v>
      </c>
      <c r="N86" s="115">
        <v>0</v>
      </c>
      <c r="O86" s="88">
        <v>-8</v>
      </c>
      <c r="P86" s="88">
        <v>-40</v>
      </c>
      <c r="Q86" s="88">
        <v>0</v>
      </c>
      <c r="R86" s="88">
        <v>0</v>
      </c>
      <c r="S86" s="116">
        <v>0</v>
      </c>
      <c r="U86" s="115">
        <v>-48</v>
      </c>
      <c r="V86" s="116">
        <v>51.6</v>
      </c>
      <c r="W86">
        <v>51.02</v>
      </c>
      <c r="X86">
        <v>-8</v>
      </c>
      <c r="Y86">
        <v>0</v>
      </c>
      <c r="Z86">
        <v>0</v>
      </c>
      <c r="AA86">
        <v>0.57999999999999996</v>
      </c>
      <c r="AB86">
        <v>-40</v>
      </c>
    </row>
    <row r="87" spans="7:28">
      <c r="G87" t="s">
        <v>129</v>
      </c>
      <c r="H87" s="115">
        <v>57.76</v>
      </c>
      <c r="I87" s="88">
        <v>67.38</v>
      </c>
      <c r="J87" s="88">
        <v>0</v>
      </c>
      <c r="K87" s="88">
        <v>0</v>
      </c>
      <c r="L87" s="88">
        <v>3.56</v>
      </c>
      <c r="M87" s="116">
        <v>0.67</v>
      </c>
      <c r="N87" s="115">
        <v>0</v>
      </c>
      <c r="O87" s="88">
        <v>0</v>
      </c>
      <c r="P87" s="88">
        <v>-82</v>
      </c>
      <c r="Q87" s="88">
        <v>0</v>
      </c>
      <c r="R87" s="88">
        <v>0</v>
      </c>
      <c r="S87" s="116">
        <v>0</v>
      </c>
      <c r="U87" s="115">
        <v>-82</v>
      </c>
      <c r="V87" s="116">
        <v>129.37</v>
      </c>
      <c r="W87">
        <v>57.76</v>
      </c>
      <c r="X87">
        <v>67.38</v>
      </c>
      <c r="Y87">
        <v>3.56</v>
      </c>
      <c r="Z87">
        <v>0</v>
      </c>
      <c r="AA87">
        <v>0.67</v>
      </c>
      <c r="AB87">
        <v>-82</v>
      </c>
    </row>
    <row r="88" spans="7:28">
      <c r="G88" t="s">
        <v>130</v>
      </c>
      <c r="H88" s="115">
        <v>5.78</v>
      </c>
      <c r="I88" s="88">
        <v>48.13</v>
      </c>
      <c r="J88" s="88">
        <v>0</v>
      </c>
      <c r="K88" s="88">
        <v>0</v>
      </c>
      <c r="L88" s="88">
        <v>4.8099999999999996</v>
      </c>
      <c r="M88" s="116">
        <v>0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58.72</v>
      </c>
      <c r="W88">
        <v>5.78</v>
      </c>
      <c r="X88">
        <v>48.13</v>
      </c>
      <c r="Y88">
        <v>4.8099999999999996</v>
      </c>
      <c r="Z88">
        <v>0</v>
      </c>
      <c r="AA88">
        <v>0</v>
      </c>
      <c r="AB88">
        <v>-40</v>
      </c>
    </row>
    <row r="89" spans="7:28">
      <c r="G89" t="s">
        <v>131</v>
      </c>
      <c r="H89" s="115">
        <v>0</v>
      </c>
      <c r="I89" s="88">
        <v>48.13</v>
      </c>
      <c r="J89" s="88">
        <v>0</v>
      </c>
      <c r="K89" s="88">
        <v>0</v>
      </c>
      <c r="L89" s="88">
        <v>3.85</v>
      </c>
      <c r="M89" s="116">
        <v>0</v>
      </c>
      <c r="N89" s="115">
        <v>0</v>
      </c>
      <c r="O89" s="88">
        <v>0</v>
      </c>
      <c r="P89" s="88">
        <v>-40</v>
      </c>
      <c r="Q89" s="88">
        <v>0</v>
      </c>
      <c r="R89" s="88">
        <v>0</v>
      </c>
      <c r="S89" s="116">
        <v>0</v>
      </c>
      <c r="U89" s="115">
        <v>-40</v>
      </c>
      <c r="V89" s="116">
        <v>51.98</v>
      </c>
      <c r="W89">
        <v>0</v>
      </c>
      <c r="X89">
        <v>48.13</v>
      </c>
      <c r="Y89">
        <v>3.85</v>
      </c>
      <c r="Z89">
        <v>0</v>
      </c>
      <c r="AA89">
        <v>0</v>
      </c>
      <c r="AB89">
        <v>-40</v>
      </c>
    </row>
    <row r="90" spans="7:28">
      <c r="G90" t="s">
        <v>132</v>
      </c>
      <c r="H90" s="115">
        <v>25.99</v>
      </c>
      <c r="I90" s="88">
        <v>43.32</v>
      </c>
      <c r="J90" s="88">
        <v>0</v>
      </c>
      <c r="K90" s="88">
        <v>38.5</v>
      </c>
      <c r="L90" s="88">
        <v>4.72</v>
      </c>
      <c r="M90" s="116">
        <v>0</v>
      </c>
      <c r="N90" s="115">
        <v>0</v>
      </c>
      <c r="O90" s="88">
        <v>0</v>
      </c>
      <c r="P90" s="88">
        <v>-45</v>
      </c>
      <c r="Q90" s="88">
        <v>0</v>
      </c>
      <c r="R90" s="88">
        <v>0</v>
      </c>
      <c r="S90" s="116">
        <v>0</v>
      </c>
      <c r="U90" s="115">
        <v>-45</v>
      </c>
      <c r="V90" s="116">
        <v>112.53</v>
      </c>
      <c r="W90">
        <v>25.99</v>
      </c>
      <c r="X90">
        <v>43.32</v>
      </c>
      <c r="Y90">
        <v>4.72</v>
      </c>
      <c r="Z90">
        <v>38.5</v>
      </c>
      <c r="AA90">
        <v>0</v>
      </c>
      <c r="AB90">
        <v>-45</v>
      </c>
    </row>
    <row r="91" spans="7:28">
      <c r="G91" t="s">
        <v>133</v>
      </c>
      <c r="H91" s="115">
        <v>0</v>
      </c>
      <c r="I91" s="88">
        <v>84.71</v>
      </c>
      <c r="J91" s="88">
        <v>0</v>
      </c>
      <c r="K91" s="88">
        <v>0</v>
      </c>
      <c r="L91" s="88">
        <v>6.45</v>
      </c>
      <c r="M91" s="116">
        <v>0</v>
      </c>
      <c r="N91" s="115">
        <v>0</v>
      </c>
      <c r="O91" s="88">
        <v>0</v>
      </c>
      <c r="P91" s="88">
        <v>-70</v>
      </c>
      <c r="Q91" s="88">
        <v>0</v>
      </c>
      <c r="R91" s="88">
        <v>0</v>
      </c>
      <c r="S91" s="116">
        <v>0</v>
      </c>
      <c r="U91" s="115">
        <v>-70</v>
      </c>
      <c r="V91" s="116">
        <v>91.16</v>
      </c>
      <c r="W91">
        <v>0</v>
      </c>
      <c r="X91">
        <v>84.71</v>
      </c>
      <c r="Y91">
        <v>6.45</v>
      </c>
      <c r="Z91">
        <v>0</v>
      </c>
      <c r="AA91">
        <v>0</v>
      </c>
      <c r="AB91">
        <v>-70</v>
      </c>
    </row>
    <row r="92" spans="7:28">
      <c r="G92" t="s">
        <v>134</v>
      </c>
      <c r="H92" s="115">
        <v>19.25</v>
      </c>
      <c r="I92" s="88">
        <v>24.07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-105</v>
      </c>
      <c r="Q92" s="88">
        <v>0</v>
      </c>
      <c r="R92" s="88">
        <v>0</v>
      </c>
      <c r="S92" s="116">
        <v>0</v>
      </c>
      <c r="U92" s="115">
        <v>-105</v>
      </c>
      <c r="V92" s="116">
        <v>43.32</v>
      </c>
      <c r="W92">
        <v>19.25</v>
      </c>
      <c r="X92">
        <v>24.07</v>
      </c>
      <c r="Y92">
        <v>0</v>
      </c>
      <c r="Z92">
        <v>0</v>
      </c>
      <c r="AA92">
        <v>0</v>
      </c>
      <c r="AB92">
        <v>-105</v>
      </c>
    </row>
    <row r="93" spans="7:28">
      <c r="G93" t="s">
        <v>135</v>
      </c>
      <c r="H93" s="115">
        <v>0</v>
      </c>
      <c r="I93" s="88">
        <v>48.13</v>
      </c>
      <c r="J93" s="88">
        <v>0</v>
      </c>
      <c r="K93" s="88">
        <v>0</v>
      </c>
      <c r="L93" s="88">
        <v>2.12</v>
      </c>
      <c r="M93" s="116">
        <v>0</v>
      </c>
      <c r="N93" s="115">
        <v>0</v>
      </c>
      <c r="O93" s="88">
        <v>0</v>
      </c>
      <c r="P93" s="88">
        <v>-45</v>
      </c>
      <c r="Q93" s="88">
        <v>0</v>
      </c>
      <c r="R93" s="88">
        <v>0</v>
      </c>
      <c r="S93" s="116">
        <v>0</v>
      </c>
      <c r="U93" s="115">
        <v>-45</v>
      </c>
      <c r="V93" s="116">
        <v>50.25</v>
      </c>
      <c r="W93">
        <v>0</v>
      </c>
      <c r="X93">
        <v>48.13</v>
      </c>
      <c r="Y93">
        <v>2.12</v>
      </c>
      <c r="Z93">
        <v>0</v>
      </c>
      <c r="AA93">
        <v>0</v>
      </c>
      <c r="AB93">
        <v>-45</v>
      </c>
    </row>
    <row r="94" spans="7:28">
      <c r="G94" t="s">
        <v>136</v>
      </c>
      <c r="H94" s="115">
        <v>14.44</v>
      </c>
      <c r="I94" s="88">
        <v>28.88</v>
      </c>
      <c r="J94" s="88">
        <v>0</v>
      </c>
      <c r="K94" s="88">
        <v>0</v>
      </c>
      <c r="L94" s="88">
        <v>1.44</v>
      </c>
      <c r="M94" s="116">
        <v>0</v>
      </c>
      <c r="N94" s="115">
        <v>0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>
        <v>-50</v>
      </c>
      <c r="V94" s="116">
        <v>44.76</v>
      </c>
      <c r="W94">
        <v>14.44</v>
      </c>
      <c r="X94">
        <v>28.88</v>
      </c>
      <c r="Y94">
        <v>1.44</v>
      </c>
      <c r="Z94">
        <v>0</v>
      </c>
      <c r="AA94">
        <v>0</v>
      </c>
      <c r="AB94">
        <v>-50</v>
      </c>
    </row>
    <row r="95" spans="7:28">
      <c r="G95" t="s">
        <v>137</v>
      </c>
      <c r="H95" s="115">
        <v>0</v>
      </c>
      <c r="I95" s="88">
        <v>24.07</v>
      </c>
      <c r="J95" s="88">
        <v>0</v>
      </c>
      <c r="K95" s="88">
        <v>0</v>
      </c>
      <c r="L95" s="88">
        <v>1.25</v>
      </c>
      <c r="M95" s="116">
        <v>0</v>
      </c>
      <c r="N95" s="115">
        <v>-24</v>
      </c>
      <c r="O95" s="88">
        <v>0</v>
      </c>
      <c r="P95" s="88">
        <v>-95</v>
      </c>
      <c r="Q95" s="88">
        <v>0</v>
      </c>
      <c r="R95" s="88">
        <v>0</v>
      </c>
      <c r="S95" s="116">
        <v>0</v>
      </c>
      <c r="U95" s="115">
        <v>-119</v>
      </c>
      <c r="V95" s="116">
        <v>25.32</v>
      </c>
      <c r="W95">
        <v>-24</v>
      </c>
      <c r="X95">
        <v>24.07</v>
      </c>
      <c r="Y95">
        <v>1.25</v>
      </c>
      <c r="Z95">
        <v>0</v>
      </c>
      <c r="AA95">
        <v>0</v>
      </c>
      <c r="AB95">
        <v>-95</v>
      </c>
    </row>
    <row r="96" spans="7:28">
      <c r="G96" t="s">
        <v>138</v>
      </c>
      <c r="H96" s="115">
        <v>6.74</v>
      </c>
      <c r="I96" s="88">
        <v>19.25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-70</v>
      </c>
      <c r="Q96" s="88">
        <v>0</v>
      </c>
      <c r="R96" s="88">
        <v>0</v>
      </c>
      <c r="S96" s="116">
        <v>0</v>
      </c>
      <c r="U96" s="115">
        <v>-70</v>
      </c>
      <c r="V96" s="116">
        <v>25.99</v>
      </c>
      <c r="W96">
        <v>6.74</v>
      </c>
      <c r="X96">
        <v>19.25</v>
      </c>
      <c r="Y96">
        <v>0</v>
      </c>
      <c r="Z96">
        <v>0</v>
      </c>
      <c r="AA96">
        <v>0</v>
      </c>
      <c r="AB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3.85</v>
      </c>
      <c r="M97" s="116">
        <v>0</v>
      </c>
      <c r="N97" s="115">
        <v>0</v>
      </c>
      <c r="O97" s="88">
        <v>-45</v>
      </c>
      <c r="P97" s="88">
        <v>-60</v>
      </c>
      <c r="Q97" s="88">
        <v>0</v>
      </c>
      <c r="R97" s="88">
        <v>0</v>
      </c>
      <c r="S97" s="116">
        <v>0</v>
      </c>
      <c r="U97" s="115">
        <v>-105</v>
      </c>
      <c r="V97" s="116">
        <v>3.85</v>
      </c>
      <c r="W97">
        <v>0</v>
      </c>
      <c r="X97">
        <v>-45</v>
      </c>
      <c r="Y97">
        <v>3.85</v>
      </c>
      <c r="Z97">
        <v>0</v>
      </c>
      <c r="AA97">
        <v>0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-52</v>
      </c>
      <c r="P98" s="88">
        <v>-60</v>
      </c>
      <c r="Q98" s="88">
        <v>0</v>
      </c>
      <c r="R98" s="88">
        <v>0</v>
      </c>
      <c r="S98" s="116">
        <v>0</v>
      </c>
      <c r="U98" s="115">
        <v>-112</v>
      </c>
      <c r="V98" s="116">
        <v>0</v>
      </c>
      <c r="W98">
        <v>0</v>
      </c>
      <c r="X98">
        <v>-52</v>
      </c>
      <c r="Y98">
        <v>0</v>
      </c>
      <c r="Z98">
        <v>0</v>
      </c>
      <c r="AA98">
        <v>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0.58645750000000008</v>
      </c>
      <c r="I99" s="111">
        <f t="shared" ref="I99:BQ99" si="1">SUM(I3:I98)/4000</f>
        <v>0.38421750000000005</v>
      </c>
      <c r="J99" s="111">
        <f t="shared" si="1"/>
        <v>2.2865E-2</v>
      </c>
      <c r="K99" s="111">
        <f t="shared" si="1"/>
        <v>0.11977750000000001</v>
      </c>
      <c r="L99" s="111">
        <f t="shared" si="1"/>
        <v>4.9887499999999987E-2</v>
      </c>
      <c r="M99" s="111">
        <f t="shared" si="1"/>
        <v>2.7115000000000011E-2</v>
      </c>
      <c r="N99" s="110">
        <f t="shared" si="1"/>
        <v>-0.1085</v>
      </c>
      <c r="O99" s="111">
        <f t="shared" si="1"/>
        <v>-0.40150000000000002</v>
      </c>
      <c r="P99" s="111">
        <f t="shared" si="1"/>
        <v>-1.1207499999999999</v>
      </c>
      <c r="Q99" s="111">
        <f t="shared" si="1"/>
        <v>-6.5000000000000002E-2</v>
      </c>
      <c r="R99" s="111">
        <f t="shared" si="1"/>
        <v>0</v>
      </c>
      <c r="S99" s="112">
        <f t="shared" si="1"/>
        <v>0</v>
      </c>
      <c r="U99" s="110">
        <f t="shared" si="1"/>
        <v>-1.6957500000000001</v>
      </c>
      <c r="V99" s="112">
        <f t="shared" si="1"/>
        <v>1.1903199999999994</v>
      </c>
      <c r="W99">
        <f t="shared" si="1"/>
        <v>0.47795749999999998</v>
      </c>
      <c r="X99">
        <f t="shared" si="1"/>
        <v>-1.7282499999999902E-2</v>
      </c>
      <c r="Y99">
        <f t="shared" si="1"/>
        <v>4.9887499999999987E-2</v>
      </c>
      <c r="Z99">
        <f t="shared" si="1"/>
        <v>5.4777499999999986E-2</v>
      </c>
      <c r="AA99">
        <f t="shared" si="1"/>
        <v>2.7115000000000011E-2</v>
      </c>
      <c r="AB99">
        <f t="shared" si="1"/>
        <v>-1.0978849999999998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0.34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0.34</v>
      </c>
      <c r="W23">
        <v>0</v>
      </c>
      <c r="X23">
        <v>0</v>
      </c>
      <c r="Y23">
        <v>0.34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3.58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3.58</v>
      </c>
      <c r="W24">
        <v>0</v>
      </c>
      <c r="X24">
        <v>0</v>
      </c>
      <c r="Y24">
        <v>3.58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3.18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3.18</v>
      </c>
      <c r="W25">
        <v>0</v>
      </c>
      <c r="X25">
        <v>0</v>
      </c>
      <c r="Y25">
        <v>3.18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4.51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4.51</v>
      </c>
      <c r="W26">
        <v>0</v>
      </c>
      <c r="X26">
        <v>0</v>
      </c>
      <c r="Y26">
        <v>4.51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0.69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0.69</v>
      </c>
      <c r="W27">
        <v>0</v>
      </c>
      <c r="X27">
        <v>0</v>
      </c>
      <c r="Y27">
        <v>0.69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1.48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1.48</v>
      </c>
      <c r="W28">
        <v>0</v>
      </c>
      <c r="X28">
        <v>0</v>
      </c>
      <c r="Y28">
        <v>1.48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2.56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2.56</v>
      </c>
      <c r="W29">
        <v>0</v>
      </c>
      <c r="X29">
        <v>0</v>
      </c>
      <c r="Y29">
        <v>2.56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0.08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0.08</v>
      </c>
      <c r="W30">
        <v>0</v>
      </c>
      <c r="X30">
        <v>0</v>
      </c>
      <c r="Y30">
        <v>0.08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1.17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1.17</v>
      </c>
      <c r="W31">
        <v>0</v>
      </c>
      <c r="X31">
        <v>0</v>
      </c>
      <c r="Y31">
        <v>1.17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1.31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1.31</v>
      </c>
      <c r="W32">
        <v>0</v>
      </c>
      <c r="X32">
        <v>0</v>
      </c>
      <c r="Y32">
        <v>1.31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3.47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3.47</v>
      </c>
      <c r="W33">
        <v>0</v>
      </c>
      <c r="X33">
        <v>0</v>
      </c>
      <c r="Y33">
        <v>3.47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1.2</v>
      </c>
      <c r="W34">
        <v>0</v>
      </c>
      <c r="X34">
        <v>0</v>
      </c>
      <c r="Y34">
        <v>1.2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4.07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4.07</v>
      </c>
      <c r="W35">
        <v>0</v>
      </c>
      <c r="X35">
        <v>0</v>
      </c>
      <c r="Y35">
        <v>4.07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5.18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5.18</v>
      </c>
      <c r="W36">
        <v>0</v>
      </c>
      <c r="X36">
        <v>0</v>
      </c>
      <c r="Y36">
        <v>5.18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1.59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1.59</v>
      </c>
      <c r="W37">
        <v>0</v>
      </c>
      <c r="X37">
        <v>0</v>
      </c>
      <c r="Y37">
        <v>1.59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4.8499999999999996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4.8499999999999996</v>
      </c>
      <c r="W38">
        <v>0</v>
      </c>
      <c r="X38">
        <v>0</v>
      </c>
      <c r="Y38">
        <v>4.8499999999999996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5.87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5.87</v>
      </c>
      <c r="W39">
        <v>0</v>
      </c>
      <c r="X39">
        <v>0</v>
      </c>
      <c r="Y39">
        <v>5.87</v>
      </c>
    </row>
    <row r="40" spans="7:25">
      <c r="G40" t="s">
        <v>82</v>
      </c>
      <c r="H40" s="115">
        <v>25.99</v>
      </c>
      <c r="I40" s="88">
        <v>0</v>
      </c>
      <c r="J40" s="88">
        <v>0</v>
      </c>
      <c r="K40" s="88">
        <v>19.25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54.87</v>
      </c>
      <c r="W40">
        <v>25.99</v>
      </c>
      <c r="X40">
        <v>19.25</v>
      </c>
      <c r="Y40">
        <v>9.6300000000000008</v>
      </c>
    </row>
    <row r="41" spans="7:25">
      <c r="G41" t="s">
        <v>83</v>
      </c>
      <c r="H41" s="115">
        <v>21.18</v>
      </c>
      <c r="I41" s="88">
        <v>0</v>
      </c>
      <c r="J41" s="88">
        <v>0</v>
      </c>
      <c r="K41" s="88">
        <v>19.25</v>
      </c>
      <c r="L41" s="88">
        <v>0</v>
      </c>
      <c r="M41" s="116">
        <v>3.56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43.99</v>
      </c>
      <c r="W41">
        <v>21.18</v>
      </c>
      <c r="X41">
        <v>19.25</v>
      </c>
      <c r="Y41">
        <v>3.56</v>
      </c>
    </row>
    <row r="42" spans="7:25">
      <c r="G42" t="s">
        <v>84</v>
      </c>
      <c r="H42" s="115">
        <v>6.74</v>
      </c>
      <c r="I42" s="88">
        <v>0</v>
      </c>
      <c r="J42" s="88">
        <v>0</v>
      </c>
      <c r="K42" s="88">
        <v>19.25</v>
      </c>
      <c r="L42" s="88">
        <v>0</v>
      </c>
      <c r="M42" s="116">
        <v>3.95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29.94</v>
      </c>
      <c r="W42">
        <v>6.74</v>
      </c>
      <c r="X42">
        <v>19.25</v>
      </c>
      <c r="Y42">
        <v>3.95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38.51</v>
      </c>
      <c r="L43" s="88">
        <v>0</v>
      </c>
      <c r="M43" s="116">
        <v>4.33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42.84</v>
      </c>
      <c r="W43">
        <v>0</v>
      </c>
      <c r="X43">
        <v>38.51</v>
      </c>
      <c r="Y43">
        <v>4.33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19.25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19.25</v>
      </c>
      <c r="W44">
        <v>0</v>
      </c>
      <c r="X44">
        <v>19.25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38.51</v>
      </c>
      <c r="L45" s="88">
        <v>0</v>
      </c>
      <c r="M45" s="116">
        <v>1.44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39.950000000000003</v>
      </c>
      <c r="W45">
        <v>0</v>
      </c>
      <c r="X45">
        <v>38.51</v>
      </c>
      <c r="Y45">
        <v>1.44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38.51</v>
      </c>
      <c r="L46" s="88">
        <v>0</v>
      </c>
      <c r="M46" s="116">
        <v>2.5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41.01</v>
      </c>
      <c r="W46">
        <v>0</v>
      </c>
      <c r="X46">
        <v>38.51</v>
      </c>
      <c r="Y46">
        <v>2.5</v>
      </c>
    </row>
    <row r="47" spans="7:25">
      <c r="G47" t="s">
        <v>89</v>
      </c>
      <c r="H47" s="115">
        <v>130.62</v>
      </c>
      <c r="I47" s="88">
        <v>0</v>
      </c>
      <c r="J47" s="88">
        <v>0</v>
      </c>
      <c r="K47" s="88">
        <v>43.32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173.94</v>
      </c>
      <c r="W47">
        <v>130.62</v>
      </c>
      <c r="X47">
        <v>43.32</v>
      </c>
      <c r="Y47">
        <v>0</v>
      </c>
    </row>
    <row r="48" spans="7:25">
      <c r="G48" t="s">
        <v>90</v>
      </c>
      <c r="H48" s="115">
        <v>137.94</v>
      </c>
      <c r="I48" s="88">
        <v>0</v>
      </c>
      <c r="J48" s="88">
        <v>0</v>
      </c>
      <c r="K48" s="88">
        <v>43.32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181.26</v>
      </c>
      <c r="W48">
        <v>137.94</v>
      </c>
      <c r="X48">
        <v>43.32</v>
      </c>
      <c r="Y48">
        <v>0</v>
      </c>
    </row>
    <row r="49" spans="7:25">
      <c r="G49" t="s">
        <v>91</v>
      </c>
      <c r="H49" s="115">
        <v>75.569999999999993</v>
      </c>
      <c r="I49" s="88">
        <v>0</v>
      </c>
      <c r="J49" s="88">
        <v>0</v>
      </c>
      <c r="K49" s="88">
        <v>19.25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94.82</v>
      </c>
      <c r="W49">
        <v>75.569999999999993</v>
      </c>
      <c r="X49">
        <v>19.25</v>
      </c>
      <c r="Y49">
        <v>0</v>
      </c>
    </row>
    <row r="50" spans="7:25">
      <c r="G50" t="s">
        <v>92</v>
      </c>
      <c r="H50" s="115">
        <v>78.930000000000007</v>
      </c>
      <c r="I50" s="88">
        <v>0</v>
      </c>
      <c r="J50" s="88">
        <v>0</v>
      </c>
      <c r="K50" s="88">
        <v>43.32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122.25</v>
      </c>
      <c r="W50">
        <v>78.930000000000007</v>
      </c>
      <c r="X50">
        <v>43.32</v>
      </c>
      <c r="Y50">
        <v>0</v>
      </c>
    </row>
    <row r="51" spans="7:25">
      <c r="G51" t="s">
        <v>93</v>
      </c>
      <c r="H51" s="115">
        <v>70.84</v>
      </c>
      <c r="I51" s="88">
        <v>0</v>
      </c>
      <c r="J51" s="88">
        <v>0</v>
      </c>
      <c r="K51" s="88">
        <v>43.32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114.16</v>
      </c>
      <c r="W51">
        <v>70.84</v>
      </c>
      <c r="X51">
        <v>43.32</v>
      </c>
      <c r="Y51">
        <v>0</v>
      </c>
    </row>
    <row r="52" spans="7:25">
      <c r="G52" t="s">
        <v>94</v>
      </c>
      <c r="H52" s="115">
        <v>91.44</v>
      </c>
      <c r="I52" s="88">
        <v>0</v>
      </c>
      <c r="J52" s="88">
        <v>0</v>
      </c>
      <c r="K52" s="88">
        <v>43.32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134.76</v>
      </c>
      <c r="W52">
        <v>91.44</v>
      </c>
      <c r="X52">
        <v>43.32</v>
      </c>
      <c r="Y52">
        <v>0</v>
      </c>
    </row>
    <row r="53" spans="7:25">
      <c r="G53" t="s">
        <v>95</v>
      </c>
      <c r="H53" s="115">
        <v>74.12</v>
      </c>
      <c r="I53" s="88">
        <v>0</v>
      </c>
      <c r="J53" s="88">
        <v>0</v>
      </c>
      <c r="K53" s="88">
        <v>43.32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117.44</v>
      </c>
      <c r="W53">
        <v>74.12</v>
      </c>
      <c r="X53">
        <v>43.32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19.25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19.25</v>
      </c>
      <c r="W54">
        <v>0</v>
      </c>
      <c r="X54">
        <v>19.25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43.32</v>
      </c>
      <c r="W55">
        <v>0</v>
      </c>
      <c r="X55">
        <v>43.32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43.32</v>
      </c>
      <c r="W56">
        <v>0</v>
      </c>
      <c r="X56">
        <v>43.32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43.32</v>
      </c>
      <c r="W57">
        <v>0</v>
      </c>
      <c r="X57">
        <v>43.32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43.32</v>
      </c>
      <c r="W58">
        <v>0</v>
      </c>
      <c r="X58">
        <v>43.32</v>
      </c>
      <c r="Y58">
        <v>0</v>
      </c>
    </row>
    <row r="59" spans="7:25">
      <c r="G59" t="s">
        <v>101</v>
      </c>
      <c r="H59" s="115">
        <v>59.68</v>
      </c>
      <c r="I59" s="88">
        <v>0</v>
      </c>
      <c r="J59" s="88">
        <v>0</v>
      </c>
      <c r="K59" s="88">
        <v>19.25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78.930000000000007</v>
      </c>
      <c r="W59">
        <v>59.68</v>
      </c>
      <c r="X59">
        <v>19.25</v>
      </c>
      <c r="Y59">
        <v>0</v>
      </c>
    </row>
    <row r="60" spans="7:25">
      <c r="G60" t="s">
        <v>102</v>
      </c>
      <c r="H60" s="115">
        <v>21.27</v>
      </c>
      <c r="I60" s="88">
        <v>0</v>
      </c>
      <c r="J60" s="88">
        <v>0</v>
      </c>
      <c r="K60" s="88">
        <v>43.32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64.59</v>
      </c>
      <c r="W60">
        <v>21.27</v>
      </c>
      <c r="X60">
        <v>43.32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43.32</v>
      </c>
      <c r="W61">
        <v>0</v>
      </c>
      <c r="X61">
        <v>43.32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43.32</v>
      </c>
      <c r="W62">
        <v>0</v>
      </c>
      <c r="X62">
        <v>43.32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38.5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38.5</v>
      </c>
      <c r="W63">
        <v>0</v>
      </c>
      <c r="X63">
        <v>38.5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9.6300000000000008</v>
      </c>
      <c r="W64">
        <v>0</v>
      </c>
      <c r="X64">
        <v>9.6300000000000008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38.5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38.5</v>
      </c>
      <c r="W65">
        <v>0</v>
      </c>
      <c r="X65">
        <v>38.5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38.5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38.5</v>
      </c>
      <c r="W66">
        <v>0</v>
      </c>
      <c r="X66">
        <v>38.5</v>
      </c>
      <c r="Y66">
        <v>0</v>
      </c>
    </row>
    <row r="67" spans="7:25">
      <c r="G67" t="s">
        <v>109</v>
      </c>
      <c r="H67" s="115">
        <v>128.9</v>
      </c>
      <c r="I67" s="88">
        <v>0</v>
      </c>
      <c r="J67" s="88">
        <v>0</v>
      </c>
      <c r="K67" s="88">
        <v>38.5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167.4</v>
      </c>
      <c r="W67">
        <v>128.9</v>
      </c>
      <c r="X67">
        <v>38.5</v>
      </c>
      <c r="Y67">
        <v>0</v>
      </c>
    </row>
    <row r="68" spans="7:25">
      <c r="G68" t="s">
        <v>110</v>
      </c>
      <c r="H68" s="115">
        <v>14.63</v>
      </c>
      <c r="I68" s="88">
        <v>0</v>
      </c>
      <c r="J68" s="88">
        <v>0</v>
      </c>
      <c r="K68" s="88">
        <v>38.51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53.14</v>
      </c>
      <c r="W68">
        <v>14.63</v>
      </c>
      <c r="X68">
        <v>38.51</v>
      </c>
      <c r="Y68">
        <v>0</v>
      </c>
    </row>
    <row r="69" spans="7:25">
      <c r="G69" t="s">
        <v>111</v>
      </c>
      <c r="H69" s="115">
        <v>153.24</v>
      </c>
      <c r="I69" s="88">
        <v>0</v>
      </c>
      <c r="J69" s="88">
        <v>0</v>
      </c>
      <c r="K69" s="88">
        <v>9.6300000000000008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162.87</v>
      </c>
      <c r="W69">
        <v>153.24</v>
      </c>
      <c r="X69">
        <v>9.6300000000000008</v>
      </c>
      <c r="Y69">
        <v>0</v>
      </c>
    </row>
    <row r="70" spans="7:25">
      <c r="G70" t="s">
        <v>112</v>
      </c>
      <c r="H70" s="115">
        <v>110.61</v>
      </c>
      <c r="I70" s="88">
        <v>0</v>
      </c>
      <c r="J70" s="88">
        <v>0</v>
      </c>
      <c r="K70" s="88">
        <v>38.5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149.11000000000001</v>
      </c>
      <c r="W70">
        <v>110.61</v>
      </c>
      <c r="X70">
        <v>38.5</v>
      </c>
      <c r="Y70">
        <v>0</v>
      </c>
    </row>
    <row r="71" spans="7:25">
      <c r="G71" t="s">
        <v>113</v>
      </c>
      <c r="H71" s="115">
        <v>95.11</v>
      </c>
      <c r="I71" s="88">
        <v>0</v>
      </c>
      <c r="J71" s="88">
        <v>0</v>
      </c>
      <c r="K71" s="88">
        <v>33.69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128.80000000000001</v>
      </c>
      <c r="W71">
        <v>95.11</v>
      </c>
      <c r="X71">
        <v>33.69</v>
      </c>
      <c r="Y71">
        <v>0</v>
      </c>
    </row>
    <row r="72" spans="7:25">
      <c r="G72" t="s">
        <v>114</v>
      </c>
      <c r="H72" s="115">
        <v>73.930000000000007</v>
      </c>
      <c r="I72" s="88">
        <v>0</v>
      </c>
      <c r="J72" s="88">
        <v>0</v>
      </c>
      <c r="K72" s="88">
        <v>33.69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107.62</v>
      </c>
      <c r="W72">
        <v>73.930000000000007</v>
      </c>
      <c r="X72">
        <v>33.69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33.69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33.69</v>
      </c>
      <c r="W73">
        <v>0</v>
      </c>
      <c r="X73">
        <v>33.69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28.88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28.88</v>
      </c>
      <c r="W75">
        <v>0</v>
      </c>
      <c r="X75">
        <v>28.88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28.88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28.88</v>
      </c>
      <c r="W76">
        <v>0</v>
      </c>
      <c r="X76">
        <v>28.88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28.88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28.88</v>
      </c>
      <c r="W77">
        <v>0</v>
      </c>
      <c r="X77">
        <v>28.88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28.88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28.88</v>
      </c>
      <c r="W79">
        <v>0</v>
      </c>
      <c r="X79">
        <v>28.88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28.88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28.88</v>
      </c>
      <c r="W80">
        <v>0</v>
      </c>
      <c r="X80">
        <v>28.88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21.37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21.37</v>
      </c>
      <c r="W98">
        <v>21.37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0.34802749999999993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0.32729500000000022</v>
      </c>
      <c r="L99" s="111">
        <f t="shared" si="1"/>
        <v>0</v>
      </c>
      <c r="M99" s="111">
        <f t="shared" si="1"/>
        <v>1.7635000000000001E-2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0.69295750000000023</v>
      </c>
      <c r="W99">
        <f t="shared" si="1"/>
        <v>0.34802749999999993</v>
      </c>
      <c r="X99">
        <f t="shared" si="1"/>
        <v>0.32729500000000022</v>
      </c>
      <c r="Y99">
        <f t="shared" si="1"/>
        <v>1.7635000000000001E-2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83.477715843963765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655.64288878037019</v>
      </c>
      <c r="P3" s="77">
        <v>116.4748</v>
      </c>
      <c r="Q3" s="77">
        <v>38.134874344846125</v>
      </c>
      <c r="R3" s="80">
        <v>0</v>
      </c>
      <c r="S3" s="80">
        <v>0</v>
      </c>
      <c r="T3" s="78">
        <f>SUMPRODUCT(LTA!F3:AJ3,LTA!F$101:AJ$101,LTA!F$103:AJ$103)</f>
        <v>16.59</v>
      </c>
      <c r="U3" s="78">
        <f>SUMPRODUCT(LTA!F3:AJ3,LTA!F$102:AJ$102,LTA!F$103:AJ$103)</f>
        <v>36.36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17.329999999999998</v>
      </c>
      <c r="Z3" s="75">
        <f>IEX!N3</f>
        <v>0</v>
      </c>
      <c r="AA3" s="117">
        <f>STOA!H3</f>
        <v>29.480000000000004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10.829694292502403</v>
      </c>
      <c r="AD3">
        <f>SUM(B3:AB3,AI3:AR3)-AC3</f>
        <v>777.60304218949136</v>
      </c>
      <c r="AE3">
        <f>'IDT-1'!B3</f>
        <v>0</v>
      </c>
      <c r="AF3" s="26"/>
      <c r="AG3">
        <f>SUM(AD3:AF3)+AT3</f>
        <v>777.60304218949136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83.477715843963765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649.71667437495103</v>
      </c>
      <c r="P4" s="77">
        <v>116.4748</v>
      </c>
      <c r="Q4" s="77">
        <v>38.134874344846125</v>
      </c>
      <c r="R4" s="80">
        <v>0</v>
      </c>
      <c r="S4" s="80">
        <v>0</v>
      </c>
      <c r="T4" s="78">
        <f>SUMPRODUCT(LTA!F4:AJ4,LTA!F$101:AJ$101,LTA!F$103:AJ$103)</f>
        <v>16.36</v>
      </c>
      <c r="U4" s="78">
        <f>SUMPRODUCT(LTA!F4:AJ4,LTA!F$102:AJ$102,LTA!F$103:AJ$103)</f>
        <v>34.909999999999997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6.74</v>
      </c>
      <c r="Z4" s="75">
        <f>IEX!N4</f>
        <v>0</v>
      </c>
      <c r="AA4" s="117">
        <f>STOA!H4</f>
        <v>29.480000000000004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10.669567605734713</v>
      </c>
      <c r="AD4">
        <f t="shared" ref="AD4:AD67" si="1">SUM(B4:AB4,AI4:AR4)-AC4</f>
        <v>759.56695447083973</v>
      </c>
      <c r="AE4">
        <f>'IDT-1'!B4</f>
        <v>0</v>
      </c>
      <c r="AF4" s="26"/>
      <c r="AG4">
        <f t="shared" ref="AG4:AG67" si="2">SUM(AD4:AF4)+AT4</f>
        <v>759.56695447083973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83.477715843963765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638.36675815663011</v>
      </c>
      <c r="P5" s="77">
        <v>116.4748</v>
      </c>
      <c r="Q5" s="77">
        <v>38.134874344846125</v>
      </c>
      <c r="R5" s="80">
        <v>0</v>
      </c>
      <c r="S5" s="80">
        <v>0</v>
      </c>
      <c r="T5" s="78">
        <f>SUMPRODUCT(LTA!F5:AJ5,LTA!F$101:AJ$101,LTA!F$103:AJ$103)</f>
        <v>16.04</v>
      </c>
      <c r="U5" s="78">
        <f>SUMPRODUCT(LTA!F5:AJ5,LTA!F$102:AJ$102,LTA!F$103:AJ$103)</f>
        <v>33.549999999999997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6.74</v>
      </c>
      <c r="Z5" s="75">
        <f>IEX!N5</f>
        <v>0</v>
      </c>
      <c r="AA5" s="117">
        <f>STOA!H5</f>
        <v>29.480000000000004</v>
      </c>
      <c r="AB5" s="117">
        <f>-STOA!N5</f>
        <v>-220.13</v>
      </c>
      <c r="AC5">
        <f t="shared" si="0"/>
        <v>10.732752343013487</v>
      </c>
      <c r="AD5">
        <f t="shared" si="1"/>
        <v>766.68385351524012</v>
      </c>
      <c r="AE5">
        <f>'IDT-1'!B5</f>
        <v>0</v>
      </c>
      <c r="AF5" s="26"/>
      <c r="AG5">
        <f t="shared" si="2"/>
        <v>766.68385351524012</v>
      </c>
      <c r="AI5" s="75">
        <f>PXIL!H5</f>
        <v>0</v>
      </c>
      <c r="AJ5" s="75">
        <f>PXIL!N5</f>
        <v>0</v>
      </c>
      <c r="AK5" s="75">
        <f>RTM_IEX!H5</f>
        <v>20.21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83.477715843963765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633.55675815662994</v>
      </c>
      <c r="P6" s="77">
        <v>116.4748</v>
      </c>
      <c r="Q6" s="77">
        <v>38.134874344846125</v>
      </c>
      <c r="R6" s="80">
        <v>0</v>
      </c>
      <c r="S6" s="80">
        <v>0</v>
      </c>
      <c r="T6" s="78">
        <f>SUMPRODUCT(LTA!F6:AJ6,LTA!F$101:AJ$101,LTA!F$103:AJ$103)</f>
        <v>15.489999999999998</v>
      </c>
      <c r="U6" s="78">
        <f>SUMPRODUCT(LTA!F6:AJ6,LTA!F$102:AJ$102,LTA!F$103:AJ$103)</f>
        <v>32.450000000000003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29.480000000000004</v>
      </c>
      <c r="AB6" s="117">
        <f>-STOA!N6</f>
        <v>-220.13</v>
      </c>
      <c r="AC6">
        <f t="shared" si="0"/>
        <v>10.608144343013487</v>
      </c>
      <c r="AD6">
        <f t="shared" si="1"/>
        <v>752.64846151524</v>
      </c>
      <c r="AE6">
        <f>'IDT-1'!B6</f>
        <v>0</v>
      </c>
      <c r="AF6" s="26"/>
      <c r="AG6">
        <f t="shared" si="2"/>
        <v>752.64846151524</v>
      </c>
      <c r="AI6" s="75">
        <f>PXIL!H6</f>
        <v>0</v>
      </c>
      <c r="AJ6" s="75">
        <f>PXIL!N6</f>
        <v>0</v>
      </c>
      <c r="AK6" s="75">
        <f>RTM_IEX!H6</f>
        <v>19.25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83.477715843963765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631.98856253090264</v>
      </c>
      <c r="P7" s="77">
        <v>116.4748</v>
      </c>
      <c r="Q7" s="77">
        <v>38.134874344846125</v>
      </c>
      <c r="R7" s="80">
        <v>0</v>
      </c>
      <c r="S7" s="80">
        <v>0</v>
      </c>
      <c r="T7" s="78">
        <f>SUMPRODUCT(LTA!F7:AJ7,LTA!F$101:AJ$101,LTA!F$103:AJ$103)</f>
        <v>15.12</v>
      </c>
      <c r="U7" s="78">
        <f>SUMPRODUCT(LTA!F7:AJ7,LTA!F$102:AJ$102,LTA!F$103:AJ$103)</f>
        <v>32.019999999999996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29.480000000000004</v>
      </c>
      <c r="AB7" s="117">
        <f>-STOA!N7</f>
        <v>-220.13</v>
      </c>
      <c r="AC7">
        <f t="shared" si="0"/>
        <v>10.900672221507087</v>
      </c>
      <c r="AD7">
        <f t="shared" si="1"/>
        <v>785.59773801101903</v>
      </c>
      <c r="AE7">
        <f>'IDT-1'!B7</f>
        <v>0</v>
      </c>
      <c r="AF7" s="26"/>
      <c r="AG7">
        <f t="shared" si="2"/>
        <v>785.59773801101903</v>
      </c>
      <c r="AI7" s="75">
        <f>PXIL!H7</f>
        <v>0</v>
      </c>
      <c r="AJ7" s="75">
        <f>PXIL!N7</f>
        <v>0</v>
      </c>
      <c r="AK7" s="75">
        <f>RTM_IEX!H7</f>
        <v>54.86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83.477715843963765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627.17461356688545</v>
      </c>
      <c r="P8" s="77">
        <v>116.4748</v>
      </c>
      <c r="Q8" s="77">
        <v>38.134874344846125</v>
      </c>
      <c r="R8" s="80">
        <v>0</v>
      </c>
      <c r="S8" s="80">
        <v>0</v>
      </c>
      <c r="T8" s="78">
        <f>SUMPRODUCT(LTA!F8:AJ8,LTA!F$101:AJ$101,LTA!F$103:AJ$103)</f>
        <v>14.760000000000002</v>
      </c>
      <c r="U8" s="78">
        <f>SUMPRODUCT(LTA!F8:AJ8,LTA!F$102:AJ$102,LTA!F$103:AJ$103)</f>
        <v>31.509999999999998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29.480000000000004</v>
      </c>
      <c r="AB8" s="117">
        <f>-STOA!N8</f>
        <v>-220.13</v>
      </c>
      <c r="AC8">
        <f t="shared" si="0"/>
        <v>10.799877470623734</v>
      </c>
      <c r="AD8">
        <f t="shared" si="1"/>
        <v>774.24458379788518</v>
      </c>
      <c r="AE8">
        <f>'IDT-1'!B8</f>
        <v>0</v>
      </c>
      <c r="AF8" s="26"/>
      <c r="AG8">
        <f t="shared" si="2"/>
        <v>774.24458379788518</v>
      </c>
      <c r="AI8" s="75">
        <f>PXIL!H8</f>
        <v>0</v>
      </c>
      <c r="AJ8" s="75">
        <f>PXIL!N8</f>
        <v>0</v>
      </c>
      <c r="AK8" s="75">
        <f>RTM_IEX!H8</f>
        <v>49.09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83.477715843963765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638.34701083764844</v>
      </c>
      <c r="P9" s="77">
        <v>116.4748</v>
      </c>
      <c r="Q9" s="77">
        <v>38.134874344846125</v>
      </c>
      <c r="R9" s="80">
        <v>0</v>
      </c>
      <c r="S9" s="80">
        <v>0</v>
      </c>
      <c r="T9" s="78">
        <f>SUMPRODUCT(LTA!F9:AJ9,LTA!F$101:AJ$101,LTA!F$103:AJ$103)</f>
        <v>14.34</v>
      </c>
      <c r="U9" s="78">
        <f>SUMPRODUCT(LTA!F9:AJ9,LTA!F$102:AJ$102,LTA!F$103:AJ$103)</f>
        <v>31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29.480000000000004</v>
      </c>
      <c r="AB9" s="117">
        <f>-STOA!N9</f>
        <v>-220.13</v>
      </c>
      <c r="AC9">
        <f t="shared" si="0"/>
        <v>10.45801856660645</v>
      </c>
      <c r="AD9">
        <f t="shared" si="1"/>
        <v>735.73883997266546</v>
      </c>
      <c r="AE9">
        <f>'IDT-1'!B9</f>
        <v>0</v>
      </c>
      <c r="AF9" s="26"/>
      <c r="AG9">
        <f t="shared" si="2"/>
        <v>735.73883997266546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666.23141062002492</v>
      </c>
      <c r="P10" s="77">
        <v>116.4748</v>
      </c>
      <c r="Q10" s="77">
        <v>38.134874344846125</v>
      </c>
      <c r="R10" s="80">
        <v>0</v>
      </c>
      <c r="S10" s="80">
        <v>0</v>
      </c>
      <c r="T10" s="78">
        <f>SUMPRODUCT(LTA!F10:AJ10,LTA!F$101:AJ$101,LTA!F$103:AJ$103)</f>
        <v>13.879999999999999</v>
      </c>
      <c r="U10" s="78">
        <f>SUMPRODUCT(LTA!F10:AJ10,LTA!F$102:AJ$102,LTA!F$103:AJ$103)</f>
        <v>29.4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29.480000000000004</v>
      </c>
      <c r="AB10" s="117">
        <f>-STOA!N10</f>
        <v>-220.13</v>
      </c>
      <c r="AC10">
        <f t="shared" si="0"/>
        <v>10.685273284691363</v>
      </c>
      <c r="AD10">
        <f t="shared" si="1"/>
        <v>761.33598503695703</v>
      </c>
      <c r="AE10">
        <f>'IDT-1'!B10</f>
        <v>0</v>
      </c>
      <c r="AF10" s="26"/>
      <c r="AG10">
        <f t="shared" si="2"/>
        <v>761.33598503695703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657.36778935670952</v>
      </c>
      <c r="P11" s="77">
        <v>116.4748</v>
      </c>
      <c r="Q11" s="77">
        <v>38.134874344846125</v>
      </c>
      <c r="R11" s="80">
        <v>0</v>
      </c>
      <c r="S11" s="80">
        <v>0</v>
      </c>
      <c r="T11" s="78">
        <f>SUMPRODUCT(LTA!F11:AJ11,LTA!F$101:AJ$101,LTA!F$103:AJ$103)</f>
        <v>10.829999999999998</v>
      </c>
      <c r="U11" s="78">
        <f>SUMPRODUCT(LTA!F11:AJ11,LTA!F$102:AJ$102,LTA!F$103:AJ$103)</f>
        <v>29.18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29.480000000000004</v>
      </c>
      <c r="AB11" s="117">
        <f>-STOA!N11</f>
        <v>-220.13</v>
      </c>
      <c r="AC11">
        <f t="shared" si="0"/>
        <v>11.075672558817125</v>
      </c>
      <c r="AD11">
        <f t="shared" si="1"/>
        <v>692.81196449951585</v>
      </c>
      <c r="AE11">
        <f>'IDT-1'!B11</f>
        <v>0</v>
      </c>
      <c r="AF11" s="26"/>
      <c r="AG11">
        <f t="shared" si="2"/>
        <v>692.81196449951585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655.29686627299236</v>
      </c>
      <c r="P12" s="77">
        <v>116.4748</v>
      </c>
      <c r="Q12" s="77">
        <v>38.134874344846125</v>
      </c>
      <c r="R12" s="80">
        <v>0</v>
      </c>
      <c r="S12" s="80">
        <v>0</v>
      </c>
      <c r="T12" s="78">
        <f>SUMPRODUCT(LTA!F12:AJ12,LTA!F$101:AJ$101,LTA!F$103:AJ$103)</f>
        <v>10.82</v>
      </c>
      <c r="U12" s="78">
        <f>SUMPRODUCT(LTA!F12:AJ12,LTA!F$102:AJ$102,LTA!F$103:AJ$103)</f>
        <v>28.56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29.480000000000004</v>
      </c>
      <c r="AB12" s="117">
        <f>-STOA!N12</f>
        <v>-220.13</v>
      </c>
      <c r="AC12">
        <f t="shared" si="0"/>
        <v>10.856585630192116</v>
      </c>
      <c r="AD12">
        <f t="shared" si="1"/>
        <v>712.33012834442366</v>
      </c>
      <c r="AE12">
        <f>'IDT-1'!B12</f>
        <v>0</v>
      </c>
      <c r="AF12" s="26"/>
      <c r="AG12">
        <f t="shared" si="2"/>
        <v>712.33012834442366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83.477715843963765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652.96315423459225</v>
      </c>
      <c r="P13" s="77">
        <v>116.4748</v>
      </c>
      <c r="Q13" s="77">
        <v>38.134874344846125</v>
      </c>
      <c r="R13" s="80">
        <v>0</v>
      </c>
      <c r="S13" s="80">
        <v>0</v>
      </c>
      <c r="T13" s="78">
        <f>SUMPRODUCT(LTA!F13:AJ13,LTA!F$101:AJ$101,LTA!F$103:AJ$103)</f>
        <v>11.14</v>
      </c>
      <c r="U13" s="78">
        <f>SUMPRODUCT(LTA!F13:AJ13,LTA!F$102:AJ$102,LTA!F$103:AJ$103)</f>
        <v>28.099999999999998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29.480000000000004</v>
      </c>
      <c r="AB13" s="117">
        <f>-STOA!N13</f>
        <v>-220.13</v>
      </c>
      <c r="AC13">
        <f t="shared" si="0"/>
        <v>10.701645051421266</v>
      </c>
      <c r="AD13">
        <f t="shared" si="1"/>
        <v>725.01135688479451</v>
      </c>
      <c r="AE13">
        <f>'IDT-1'!B13</f>
        <v>0</v>
      </c>
      <c r="AF13" s="26"/>
      <c r="AG13">
        <f t="shared" si="2"/>
        <v>725.01135688479451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83.477715843963765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652.96315423459225</v>
      </c>
      <c r="P14" s="77">
        <v>116.4748</v>
      </c>
      <c r="Q14" s="77">
        <v>38.134874344846125</v>
      </c>
      <c r="R14" s="80">
        <v>0</v>
      </c>
      <c r="S14" s="80">
        <v>0</v>
      </c>
      <c r="T14" s="78">
        <f>SUMPRODUCT(LTA!F14:AJ14,LTA!F$101:AJ$101,LTA!F$103:AJ$103)</f>
        <v>11.48</v>
      </c>
      <c r="U14" s="78">
        <f>SUMPRODUCT(LTA!F14:AJ14,LTA!F$102:AJ$102,LTA!F$103:AJ$103)</f>
        <v>27.63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29.480000000000004</v>
      </c>
      <c r="AB14" s="117">
        <f>-STOA!N14</f>
        <v>-220.13</v>
      </c>
      <c r="AC14">
        <f t="shared" si="0"/>
        <v>10.727135433987852</v>
      </c>
      <c r="AD14">
        <f t="shared" si="1"/>
        <v>721.85586650222785</v>
      </c>
      <c r="AE14">
        <f>'IDT-1'!B14</f>
        <v>0</v>
      </c>
      <c r="AF14" s="26"/>
      <c r="AG14">
        <f t="shared" si="2"/>
        <v>721.85586650222785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83.477715843963765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665.09845665859234</v>
      </c>
      <c r="P15" s="77">
        <v>116.4748</v>
      </c>
      <c r="Q15" s="77">
        <v>38.134874344846125</v>
      </c>
      <c r="R15" s="80">
        <v>0</v>
      </c>
      <c r="S15" s="80">
        <v>0</v>
      </c>
      <c r="T15" s="78">
        <f>SUMPRODUCT(LTA!F15:AJ15,LTA!F$101:AJ$101,LTA!F$103:AJ$103)</f>
        <v>11.12</v>
      </c>
      <c r="U15" s="78">
        <f>SUMPRODUCT(LTA!F15:AJ15,LTA!F$102:AJ$102,LTA!F$103:AJ$103)</f>
        <v>16.419999999999998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51.900000000000006</v>
      </c>
      <c r="AB15" s="117">
        <f>-STOA!N15</f>
        <v>-220.13</v>
      </c>
      <c r="AC15">
        <f t="shared" si="0"/>
        <v>11.003592215907714</v>
      </c>
      <c r="AD15">
        <f t="shared" si="1"/>
        <v>734.91504997259267</v>
      </c>
      <c r="AE15">
        <f>'IDT-1'!B15</f>
        <v>0</v>
      </c>
      <c r="AF15" s="26"/>
      <c r="AG15">
        <f t="shared" si="2"/>
        <v>734.91504997259267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83.477715843963765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631.71933905859237</v>
      </c>
      <c r="P16" s="77">
        <v>116.4748</v>
      </c>
      <c r="Q16" s="77">
        <v>38.134874344846125</v>
      </c>
      <c r="R16" s="80">
        <v>0</v>
      </c>
      <c r="S16" s="80">
        <v>0</v>
      </c>
      <c r="T16" s="78">
        <f>SUMPRODUCT(LTA!F16:AJ16,LTA!F$101:AJ$101,LTA!F$103:AJ$103)</f>
        <v>11.559999999999999</v>
      </c>
      <c r="U16" s="78">
        <f>SUMPRODUCT(LTA!F16:AJ16,LTA!F$102:AJ$102,LTA!F$103:AJ$103)</f>
        <v>16.13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51.900000000000006</v>
      </c>
      <c r="AB16" s="117">
        <f>-STOA!N16</f>
        <v>-220.13</v>
      </c>
      <c r="AC16">
        <f t="shared" si="0"/>
        <v>10.43595402783966</v>
      </c>
      <c r="AD16">
        <f t="shared" si="1"/>
        <v>733.25357056066071</v>
      </c>
      <c r="AE16">
        <f>'IDT-1'!B16</f>
        <v>0</v>
      </c>
      <c r="AF16" s="26"/>
      <c r="AG16">
        <f t="shared" si="2"/>
        <v>733.25357056066071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83.477715843963765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611.23925723459229</v>
      </c>
      <c r="P17" s="77">
        <v>116.4748</v>
      </c>
      <c r="Q17" s="77">
        <v>38.134874344846125</v>
      </c>
      <c r="R17" s="80">
        <v>0</v>
      </c>
      <c r="S17" s="80">
        <v>0</v>
      </c>
      <c r="T17" s="78">
        <f>SUMPRODUCT(LTA!F17:AJ17,LTA!F$101:AJ$101,LTA!F$103:AJ$103)</f>
        <v>11.64</v>
      </c>
      <c r="U17" s="78">
        <f>SUMPRODUCT(LTA!F17:AJ17,LTA!F$102:AJ$102,LTA!F$103:AJ$103)</f>
        <v>15.76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51.900000000000006</v>
      </c>
      <c r="AB17" s="117">
        <f>-STOA!N17</f>
        <v>-220.13</v>
      </c>
      <c r="AC17">
        <f t="shared" si="0"/>
        <v>10.25317730778846</v>
      </c>
      <c r="AD17">
        <f t="shared" si="1"/>
        <v>712.66626545671193</v>
      </c>
      <c r="AE17">
        <f>'IDT-1'!B17</f>
        <v>0</v>
      </c>
      <c r="AF17" s="26"/>
      <c r="AG17">
        <f t="shared" si="2"/>
        <v>712.66626545671193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83.477715843963765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611.23925723459229</v>
      </c>
      <c r="P18" s="77">
        <v>116.4748</v>
      </c>
      <c r="Q18" s="77">
        <v>38.134874344846125</v>
      </c>
      <c r="R18" s="80">
        <v>0</v>
      </c>
      <c r="S18" s="80">
        <v>0</v>
      </c>
      <c r="T18" s="78">
        <f>SUMPRODUCT(LTA!F18:AJ18,LTA!F$101:AJ$101,LTA!F$103:AJ$103)</f>
        <v>12</v>
      </c>
      <c r="U18" s="78">
        <f>SUMPRODUCT(LTA!F18:AJ18,LTA!F$102:AJ$102,LTA!F$103:AJ$103)</f>
        <v>15.459999999999999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51.900000000000006</v>
      </c>
      <c r="AB18" s="117">
        <f>-STOA!N18</f>
        <v>-220.13</v>
      </c>
      <c r="AC18">
        <f t="shared" si="0"/>
        <v>10.377999093099195</v>
      </c>
      <c r="AD18">
        <f t="shared" si="1"/>
        <v>698.60144367140117</v>
      </c>
      <c r="AE18">
        <f>'IDT-1'!B18</f>
        <v>0</v>
      </c>
      <c r="AF18" s="26"/>
      <c r="AG18">
        <f t="shared" si="2"/>
        <v>698.60144367140117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83.477715843963765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658.98422109201033</v>
      </c>
      <c r="P19" s="77">
        <v>116.4748</v>
      </c>
      <c r="Q19" s="77">
        <v>38.134874344846125</v>
      </c>
      <c r="R19" s="80">
        <v>0</v>
      </c>
      <c r="S19" s="80">
        <v>0</v>
      </c>
      <c r="T19" s="78">
        <f>SUMPRODUCT(LTA!F19:AJ19,LTA!F$101:AJ$101,LTA!F$103:AJ$103)</f>
        <v>12.34</v>
      </c>
      <c r="U19" s="78">
        <f>SUMPRODUCT(LTA!F19:AJ19,LTA!F$102:AJ$102,LTA!F$103:AJ$103)</f>
        <v>15.49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51.900000000000006</v>
      </c>
      <c r="AB19" s="117">
        <f>-STOA!N19</f>
        <v>-220.13</v>
      </c>
      <c r="AC19">
        <f t="shared" si="0"/>
        <v>10.682834016844835</v>
      </c>
      <c r="AD19">
        <f t="shared" si="1"/>
        <v>761.06123477678898</v>
      </c>
      <c r="AE19">
        <f>'IDT-1'!B19</f>
        <v>0</v>
      </c>
      <c r="AF19" s="26"/>
      <c r="AG19">
        <f t="shared" si="2"/>
        <v>761.06123477678898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83.477715843963765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658.98422109201033</v>
      </c>
      <c r="P20" s="77">
        <v>116.4748</v>
      </c>
      <c r="Q20" s="77">
        <v>38.134874344846125</v>
      </c>
      <c r="R20" s="80">
        <v>0</v>
      </c>
      <c r="S20" s="80">
        <v>0</v>
      </c>
      <c r="T20" s="78">
        <f>SUMPRODUCT(LTA!F20:AJ20,LTA!F$101:AJ$101,LTA!F$103:AJ$103)</f>
        <v>12.639999999999999</v>
      </c>
      <c r="U20" s="78">
        <f>SUMPRODUCT(LTA!F20:AJ20,LTA!F$102:AJ$102,LTA!F$103:AJ$103)</f>
        <v>15.76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5.77</v>
      </c>
      <c r="Z20" s="75">
        <f>IEX!N20</f>
        <v>0</v>
      </c>
      <c r="AA20" s="117">
        <f>STOA!H20</f>
        <v>51.900000000000006</v>
      </c>
      <c r="AB20" s="117">
        <f>-STOA!N20</f>
        <v>-220.13</v>
      </c>
      <c r="AC20">
        <f t="shared" si="0"/>
        <v>10.738626016844833</v>
      </c>
      <c r="AD20">
        <f t="shared" si="1"/>
        <v>767.3454427767889</v>
      </c>
      <c r="AE20">
        <f>'IDT-1'!B20</f>
        <v>0</v>
      </c>
      <c r="AF20" s="26"/>
      <c r="AG20">
        <f t="shared" si="2"/>
        <v>767.3454427767889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83.477715843963765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662.71816026561044</v>
      </c>
      <c r="P21" s="77">
        <v>116.47550807913309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13</v>
      </c>
      <c r="U21" s="78">
        <f>SUMPRODUCT(LTA!F21:AJ21,LTA!F$102:AJ$102,LTA!F$103:AJ$103)</f>
        <v>15.940000000000001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30.8</v>
      </c>
      <c r="Z21" s="75">
        <f>IEX!N21</f>
        <v>0</v>
      </c>
      <c r="AA21" s="117">
        <f>STOA!H21</f>
        <v>51.900000000000006</v>
      </c>
      <c r="AB21" s="117">
        <f>-STOA!N21</f>
        <v>-220.13</v>
      </c>
      <c r="AC21">
        <f t="shared" si="0"/>
        <v>10.996552018434242</v>
      </c>
      <c r="AD21">
        <f t="shared" si="1"/>
        <v>796.39728968308668</v>
      </c>
      <c r="AE21">
        <f>'IDT-1'!B21</f>
        <v>0</v>
      </c>
      <c r="AF21" s="26"/>
      <c r="AG21">
        <f t="shared" si="2"/>
        <v>796.39728968308668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83.477715843963765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666.72167815981049</v>
      </c>
      <c r="P22" s="77">
        <v>116.47550807913309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13.4</v>
      </c>
      <c r="U22" s="78">
        <f>SUMPRODUCT(LTA!F22:AJ22,LTA!F$102:AJ$102,LTA!F$103:AJ$103)</f>
        <v>16.12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27.91</v>
      </c>
      <c r="Z22" s="75">
        <f>IEX!N22</f>
        <v>0</v>
      </c>
      <c r="AA22" s="117">
        <f>STOA!H22</f>
        <v>75</v>
      </c>
      <c r="AB22" s="117">
        <f>-STOA!N22</f>
        <v>-220.13</v>
      </c>
      <c r="AC22">
        <f t="shared" si="0"/>
        <v>11.477326975903202</v>
      </c>
      <c r="AD22">
        <f t="shared" si="1"/>
        <v>850.55003261981778</v>
      </c>
      <c r="AE22">
        <f>'IDT-1'!B22</f>
        <v>0</v>
      </c>
      <c r="AF22" s="26"/>
      <c r="AG22">
        <f t="shared" si="2"/>
        <v>850.55003261981778</v>
      </c>
      <c r="AI22" s="75">
        <f>PXIL!H22</f>
        <v>0</v>
      </c>
      <c r="AJ22" s="75">
        <f>PXIL!N22</f>
        <v>0</v>
      </c>
      <c r="AK22" s="75">
        <f>RTM_IEX!H22</f>
        <v>29.84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83.477715843963765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660.97347055351611</v>
      </c>
      <c r="P23" s="77">
        <v>116.47550807913309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13.56</v>
      </c>
      <c r="U23" s="78">
        <f>SUMPRODUCT(LTA!F23:AJ23,LTA!F$102:AJ$102,LTA!F$103:AJ$103)</f>
        <v>17.36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72.19</v>
      </c>
      <c r="Z23" s="75">
        <f>IEX!N23</f>
        <v>0</v>
      </c>
      <c r="AA23" s="117">
        <f>STOA!H23</f>
        <v>74.04000000000002</v>
      </c>
      <c r="AB23" s="117">
        <f>-STOA!N23</f>
        <v>-220.13</v>
      </c>
      <c r="AC23">
        <f t="shared" si="0"/>
        <v>11.557686748967811</v>
      </c>
      <c r="AD23">
        <f t="shared" si="1"/>
        <v>859.60146524045865</v>
      </c>
      <c r="AE23">
        <f>'IDT-1'!B23</f>
        <v>0</v>
      </c>
      <c r="AF23" s="26"/>
      <c r="AG23">
        <f t="shared" si="2"/>
        <v>859.60146524045865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83.477715843963765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691.39678808319979</v>
      </c>
      <c r="P24" s="77">
        <v>116.47550807913309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13.709999999999999</v>
      </c>
      <c r="U24" s="78">
        <f>SUMPRODUCT(LTA!F24:AJ24,LTA!F$102:AJ$102,LTA!F$103:AJ$103)</f>
        <v>17.869999999999997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103</v>
      </c>
      <c r="Z24" s="75">
        <f>IEX!N24</f>
        <v>0</v>
      </c>
      <c r="AA24" s="117">
        <f>STOA!H24</f>
        <v>74.04000000000002</v>
      </c>
      <c r="AB24" s="117">
        <f>-STOA!N24</f>
        <v>-220.13</v>
      </c>
      <c r="AC24">
        <f t="shared" si="0"/>
        <v>12.102347943229027</v>
      </c>
      <c r="AD24">
        <f t="shared" si="1"/>
        <v>920.95012157588133</v>
      </c>
      <c r="AE24">
        <f>'IDT-1'!B24</f>
        <v>0</v>
      </c>
      <c r="AF24" s="26"/>
      <c r="AG24">
        <f t="shared" si="2"/>
        <v>920.95012157588133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77.470000000000013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742.05232521535356</v>
      </c>
      <c r="P25" s="77">
        <v>116.47550807913309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13.92</v>
      </c>
      <c r="U25" s="78">
        <f>SUMPRODUCT(LTA!F25:AJ25,LTA!F$102:AJ$102,LTA!F$103:AJ$103)</f>
        <v>18.54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15.4</v>
      </c>
      <c r="Z25" s="75">
        <f>IEX!N25</f>
        <v>0</v>
      </c>
      <c r="AA25" s="117">
        <f>STOA!H25</f>
        <v>184.74</v>
      </c>
      <c r="AB25" s="117">
        <f>-STOA!N25</f>
        <v>-220.13</v>
      </c>
      <c r="AC25">
        <f t="shared" si="0"/>
        <v>12.918088770565099</v>
      </c>
      <c r="AD25">
        <f t="shared" si="1"/>
        <v>1012.8322020367351</v>
      </c>
      <c r="AE25">
        <f>'IDT-1'!B25</f>
        <v>0</v>
      </c>
      <c r="AF25" s="26"/>
      <c r="AG25">
        <f t="shared" si="2"/>
        <v>1012.8322020367351</v>
      </c>
      <c r="AI25" s="75">
        <f>PXIL!H25</f>
        <v>0</v>
      </c>
      <c r="AJ25" s="75">
        <f>PXIL!N25</f>
        <v>0</v>
      </c>
      <c r="AK25" s="75">
        <f>RTM_IEX!H25</f>
        <v>24.07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77.470000000000013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759.16371407385702</v>
      </c>
      <c r="P26" s="77">
        <v>116.47550807913309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13.96</v>
      </c>
      <c r="U26" s="78">
        <f>SUMPRODUCT(LTA!F26:AJ26,LTA!F$102:AJ$102,LTA!F$103:AJ$103)</f>
        <v>19.439999999999998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248.27000000000004</v>
      </c>
      <c r="AB26" s="117">
        <f>-STOA!N26</f>
        <v>-220.13</v>
      </c>
      <c r="AC26">
        <f t="shared" si="0"/>
        <v>13.395206522786275</v>
      </c>
      <c r="AD26">
        <f t="shared" si="1"/>
        <v>1042.4664731430175</v>
      </c>
      <c r="AE26">
        <f>'IDT-1'!B26</f>
        <v>0</v>
      </c>
      <c r="AF26" s="26"/>
      <c r="AG26">
        <f t="shared" si="2"/>
        <v>1042.4664731430175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810.96493315685984</v>
      </c>
      <c r="P27" s="77">
        <v>116.47550807913309</v>
      </c>
      <c r="Q27" s="77">
        <v>38.14</v>
      </c>
      <c r="R27" s="80">
        <v>0</v>
      </c>
      <c r="S27" s="80">
        <v>0</v>
      </c>
      <c r="T27" s="78">
        <f>SUMPRODUCT(LTA!F27:AJ27,LTA!F$101:AJ$101,LTA!F$103:AJ$103)</f>
        <v>18.809999999999999</v>
      </c>
      <c r="U27" s="78">
        <f>SUMPRODUCT(LTA!F27:AJ27,LTA!F$102:AJ$102,LTA!F$103:AJ$103)</f>
        <v>20.329999999999998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330.18</v>
      </c>
      <c r="AB27" s="117">
        <f>-STOA!N27</f>
        <v>-290.39</v>
      </c>
      <c r="AC27">
        <f t="shared" si="0"/>
        <v>15.656440960159797</v>
      </c>
      <c r="AD27">
        <f t="shared" si="1"/>
        <v>1180.1264577886466</v>
      </c>
      <c r="AE27">
        <f>'IDT-1'!B27</f>
        <v>0</v>
      </c>
      <c r="AF27" s="26"/>
      <c r="AG27">
        <f t="shared" si="2"/>
        <v>1180.1264577886466</v>
      </c>
      <c r="AI27" s="75">
        <f>PXIL!H27</f>
        <v>0</v>
      </c>
      <c r="AJ27" s="75">
        <f>PXIL!N27</f>
        <v>0</v>
      </c>
      <c r="AK27" s="75">
        <f>RTM_IEX!H27</f>
        <v>36.58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867.07003342535984</v>
      </c>
      <c r="P28" s="77">
        <v>116.47550807913309</v>
      </c>
      <c r="Q28" s="77">
        <v>38.14</v>
      </c>
      <c r="R28" s="80">
        <v>3.1752036199095017</v>
      </c>
      <c r="S28" s="80">
        <v>0</v>
      </c>
      <c r="T28" s="78">
        <f>SUMPRODUCT(LTA!F28:AJ28,LTA!F$101:AJ$101,LTA!F$103:AJ$103)</f>
        <v>18.760000000000002</v>
      </c>
      <c r="U28" s="78">
        <f>SUMPRODUCT(LTA!F28:AJ28,LTA!F$102:AJ$102,LTA!F$103:AJ$103)</f>
        <v>20.86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349.44000000000005</v>
      </c>
      <c r="AB28" s="117">
        <f>-STOA!N28</f>
        <v>-290.39</v>
      </c>
      <c r="AC28">
        <f t="shared" si="0"/>
        <v>16.557918607266704</v>
      </c>
      <c r="AD28">
        <f t="shared" si="1"/>
        <v>1281.6656218582341</v>
      </c>
      <c r="AE28">
        <f>'IDT-1'!B28</f>
        <v>0</v>
      </c>
      <c r="AF28" s="26"/>
      <c r="AG28">
        <f t="shared" si="2"/>
        <v>1281.6656218582341</v>
      </c>
      <c r="AI28" s="75">
        <f>PXIL!H28</f>
        <v>0</v>
      </c>
      <c r="AJ28" s="75">
        <f>PXIL!N28</f>
        <v>0</v>
      </c>
      <c r="AK28" s="75">
        <f>RTM_IEX!H28</f>
        <v>60.65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860.27101363525514</v>
      </c>
      <c r="P29" s="77">
        <v>116.47550807913309</v>
      </c>
      <c r="Q29" s="77">
        <v>38.14</v>
      </c>
      <c r="R29" s="80">
        <v>12</v>
      </c>
      <c r="S29" s="80">
        <v>0</v>
      </c>
      <c r="T29" s="78">
        <f>SUMPRODUCT(LTA!F29:AJ29,LTA!F$101:AJ$101,LTA!F$103:AJ$103)</f>
        <v>18.560000000000002</v>
      </c>
      <c r="U29" s="78">
        <f>SUMPRODUCT(LTA!F29:AJ29,LTA!F$102:AJ$102,LTA!F$103:AJ$103)</f>
        <v>21.39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386.02000000000004</v>
      </c>
      <c r="AB29" s="117">
        <f>-STOA!N29</f>
        <v>-290.39</v>
      </c>
      <c r="AC29">
        <f t="shared" si="0"/>
        <v>17.02753744125858</v>
      </c>
      <c r="AD29">
        <f t="shared" si="1"/>
        <v>1334.5617796142278</v>
      </c>
      <c r="AE29">
        <f>'IDT-1'!B29</f>
        <v>0</v>
      </c>
      <c r="AF29" s="26"/>
      <c r="AG29">
        <f t="shared" si="2"/>
        <v>1334.5617796142278</v>
      </c>
      <c r="AI29" s="75">
        <f>PXIL!H29</f>
        <v>0</v>
      </c>
      <c r="AJ29" s="75">
        <f>PXIL!N29</f>
        <v>0</v>
      </c>
      <c r="AK29" s="75">
        <f>RTM_IEX!H29</f>
        <v>75.08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860.27101363525514</v>
      </c>
      <c r="P30" s="77">
        <v>116.47550807913309</v>
      </c>
      <c r="Q30" s="77">
        <v>38.14</v>
      </c>
      <c r="R30" s="80">
        <v>21.220000000000002</v>
      </c>
      <c r="S30" s="80">
        <v>0</v>
      </c>
      <c r="T30" s="78">
        <f>SUMPRODUCT(LTA!F30:AJ30,LTA!F$101:AJ$101,LTA!F$103:AJ$103)</f>
        <v>18.48</v>
      </c>
      <c r="U30" s="78">
        <f>SUMPRODUCT(LTA!F30:AJ30,LTA!F$102:AJ$102,LTA!F$103:AJ$103)</f>
        <v>21.97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414.89</v>
      </c>
      <c r="AB30" s="117">
        <f>-STOA!N30</f>
        <v>-290.39</v>
      </c>
      <c r="AC30">
        <f t="shared" si="0"/>
        <v>17.350233441258581</v>
      </c>
      <c r="AD30">
        <f t="shared" si="1"/>
        <v>1370.9090836142282</v>
      </c>
      <c r="AE30">
        <f>'IDT-1'!B30</f>
        <v>0</v>
      </c>
      <c r="AF30" s="26"/>
      <c r="AG30">
        <f t="shared" si="2"/>
        <v>1370.9090836142282</v>
      </c>
      <c r="AI30" s="75">
        <f>PXIL!H30</f>
        <v>0</v>
      </c>
      <c r="AJ30" s="75">
        <f>PXIL!N30</f>
        <v>0</v>
      </c>
      <c r="AK30" s="75">
        <f>RTM_IEX!H30</f>
        <v>73.16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860.27101363525514</v>
      </c>
      <c r="P31" s="77">
        <v>116.47550807913309</v>
      </c>
      <c r="Q31" s="77">
        <v>38.14</v>
      </c>
      <c r="R31" s="80">
        <v>35.450000000000003</v>
      </c>
      <c r="S31" s="80">
        <v>0</v>
      </c>
      <c r="T31" s="78">
        <f>SUMPRODUCT(LTA!F31:AJ31,LTA!F$101:AJ$101,LTA!F$103:AJ$103)</f>
        <v>19.399999999999999</v>
      </c>
      <c r="U31" s="78">
        <f>SUMPRODUCT(LTA!F31:AJ31,LTA!F$102:AJ$102,LTA!F$103:AJ$103)</f>
        <v>22.89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436.37999999999994</v>
      </c>
      <c r="AB31" s="117">
        <f>-STOA!N31</f>
        <v>-290.39</v>
      </c>
      <c r="AC31">
        <f t="shared" si="0"/>
        <v>17.714553441258584</v>
      </c>
      <c r="AD31">
        <f t="shared" si="1"/>
        <v>1411.9447636142279</v>
      </c>
      <c r="AE31">
        <f>'IDT-1'!B31</f>
        <v>0</v>
      </c>
      <c r="AF31" s="26"/>
      <c r="AG31">
        <f t="shared" si="2"/>
        <v>1411.9447636142279</v>
      </c>
      <c r="AI31" s="75">
        <f>PXIL!H31</f>
        <v>0</v>
      </c>
      <c r="AJ31" s="75">
        <f>PXIL!N31</f>
        <v>0</v>
      </c>
      <c r="AK31" s="75">
        <f>RTM_IEX!H31</f>
        <v>77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858.96296799205516</v>
      </c>
      <c r="P32" s="77">
        <v>116.47550807913309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24.01</v>
      </c>
      <c r="U32" s="78">
        <f>SUMPRODUCT(LTA!F32:AJ32,LTA!F$102:AJ$102,LTA!F$103:AJ$103)</f>
        <v>23.53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413.16999999999996</v>
      </c>
      <c r="AB32" s="117">
        <f>-STOA!N32</f>
        <v>-290.39</v>
      </c>
      <c r="AC32">
        <f t="shared" si="0"/>
        <v>17.219746639598419</v>
      </c>
      <c r="AD32">
        <f t="shared" si="1"/>
        <v>1356.2115247726879</v>
      </c>
      <c r="AE32">
        <f>'IDT-1'!B32</f>
        <v>0</v>
      </c>
      <c r="AF32" s="26"/>
      <c r="AG32">
        <f t="shared" si="2"/>
        <v>1356.2115247726879</v>
      </c>
      <c r="AI32" s="75">
        <f>PXIL!H32</f>
        <v>0</v>
      </c>
      <c r="AJ32" s="75">
        <f>PXIL!N32</f>
        <v>0</v>
      </c>
      <c r="AK32" s="75">
        <f>RTM_IEX!H32</f>
        <v>61.61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866.43084633925514</v>
      </c>
      <c r="P33" s="77">
        <v>116.47550807913309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33.630000000000003</v>
      </c>
      <c r="U33" s="78">
        <f>SUMPRODUCT(LTA!F33:AJ33,LTA!F$102:AJ$102,LTA!F$103:AJ$103)</f>
        <v>25.17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376.85999999999996</v>
      </c>
      <c r="AB33" s="117">
        <f>-STOA!N33</f>
        <v>-290.39</v>
      </c>
      <c r="AC33">
        <f t="shared" si="0"/>
        <v>17.251319969053778</v>
      </c>
      <c r="AD33">
        <f t="shared" si="1"/>
        <v>1359.7678297904329</v>
      </c>
      <c r="AE33">
        <f>'IDT-1'!B33</f>
        <v>0</v>
      </c>
      <c r="AF33" s="26"/>
      <c r="AG33">
        <f t="shared" si="2"/>
        <v>1359.7678297904329</v>
      </c>
      <c r="AI33" s="75">
        <f>PXIL!H33</f>
        <v>0</v>
      </c>
      <c r="AJ33" s="75">
        <f>PXIL!N33</f>
        <v>0</v>
      </c>
      <c r="AK33" s="75">
        <f>RTM_IEX!H33</f>
        <v>82.78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816.01819985995508</v>
      </c>
      <c r="P34" s="77">
        <v>116.47550807913309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49.9</v>
      </c>
      <c r="U34" s="78">
        <f>SUMPRODUCT(LTA!F34:AJ34,LTA!F$102:AJ$102,LTA!F$103:AJ$103)</f>
        <v>26.74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416.22999999999996</v>
      </c>
      <c r="AB34" s="117">
        <f>-STOA!N34</f>
        <v>-290.39</v>
      </c>
      <c r="AC34">
        <f t="shared" si="0"/>
        <v>17.251824680035941</v>
      </c>
      <c r="AD34">
        <f t="shared" si="1"/>
        <v>1359.8246786001505</v>
      </c>
      <c r="AE34">
        <f>'IDT-1'!B34</f>
        <v>0</v>
      </c>
      <c r="AF34" s="26"/>
      <c r="AG34">
        <f t="shared" si="2"/>
        <v>1359.8246786001505</v>
      </c>
      <c r="AI34" s="75">
        <f>PXIL!H34</f>
        <v>0</v>
      </c>
      <c r="AJ34" s="75">
        <f>PXIL!N34</f>
        <v>0</v>
      </c>
      <c r="AK34" s="75">
        <f>RTM_IEX!H34</f>
        <v>76.040000000000006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786.02856285387247</v>
      </c>
      <c r="P35" s="77">
        <v>116.47550807913309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70.36</v>
      </c>
      <c r="U35" s="78">
        <f>SUMPRODUCT(LTA!F35:AJ35,LTA!F$102:AJ$102,LTA!F$103:AJ$103)</f>
        <v>24.71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442.67</v>
      </c>
      <c r="AB35" s="117">
        <f>-STOA!N35</f>
        <v>-290.39</v>
      </c>
      <c r="AC35">
        <f t="shared" si="0"/>
        <v>17.375995874382415</v>
      </c>
      <c r="AD35">
        <f t="shared" si="1"/>
        <v>1373.8108703997216</v>
      </c>
      <c r="AE35">
        <f>'IDT-1'!B35</f>
        <v>0</v>
      </c>
      <c r="AF35" s="26"/>
      <c r="AG35">
        <f t="shared" si="2"/>
        <v>1373.8108703997216</v>
      </c>
      <c r="AI35" s="75">
        <f>PXIL!H35</f>
        <v>0</v>
      </c>
      <c r="AJ35" s="75">
        <f>PXIL!N35</f>
        <v>0</v>
      </c>
      <c r="AK35" s="75">
        <f>RTM_IEX!H35</f>
        <v>70.27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758.39013797327254</v>
      </c>
      <c r="P36" s="77">
        <v>116.47550807913309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97.419999999999987</v>
      </c>
      <c r="U36" s="78">
        <f>SUMPRODUCT(LTA!F36:AJ36,LTA!F$102:AJ$102,LTA!F$103:AJ$103)</f>
        <v>24.369999999999997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457.2</v>
      </c>
      <c r="AB36" s="117">
        <f>-STOA!N36</f>
        <v>-290.39</v>
      </c>
      <c r="AC36">
        <f t="shared" si="0"/>
        <v>17.495777735433133</v>
      </c>
      <c r="AD36">
        <f t="shared" si="1"/>
        <v>1387.3026636580705</v>
      </c>
      <c r="AE36">
        <f>'IDT-1'!B36</f>
        <v>0</v>
      </c>
      <c r="AF36" s="26"/>
      <c r="AG36">
        <f t="shared" si="2"/>
        <v>1387.3026636580705</v>
      </c>
      <c r="AI36" s="75">
        <f>PXIL!H36</f>
        <v>0</v>
      </c>
      <c r="AJ36" s="75">
        <f>PXIL!N36</f>
        <v>0</v>
      </c>
      <c r="AK36" s="75">
        <f>RTM_IEX!H36</f>
        <v>70.27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735.06356380396119</v>
      </c>
      <c r="P37" s="77">
        <v>116.47550807913309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126.43</v>
      </c>
      <c r="U37" s="78">
        <f>SUMPRODUCT(LTA!F37:AJ37,LTA!F$102:AJ$102,LTA!F$103:AJ$103)</f>
        <v>23.810000000000002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460.09000000000003</v>
      </c>
      <c r="AB37" s="117">
        <f>-STOA!N37</f>
        <v>-290.39</v>
      </c>
      <c r="AC37">
        <f t="shared" si="0"/>
        <v>17.193527882743194</v>
      </c>
      <c r="AD37">
        <f t="shared" si="1"/>
        <v>1353.2583393414495</v>
      </c>
      <c r="AE37">
        <f>'IDT-1'!B37</f>
        <v>0</v>
      </c>
      <c r="AF37" s="26"/>
      <c r="AG37">
        <f t="shared" si="2"/>
        <v>1353.2583393414495</v>
      </c>
      <c r="AI37" s="75">
        <f>PXIL!H37</f>
        <v>0</v>
      </c>
      <c r="AJ37" s="75">
        <f>PXIL!N37</f>
        <v>0</v>
      </c>
      <c r="AK37" s="75">
        <f>RTM_IEX!H37</f>
        <v>27.91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721.08325065926113</v>
      </c>
      <c r="P38" s="77">
        <v>116.47550807913309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151.82</v>
      </c>
      <c r="U38" s="78">
        <f>SUMPRODUCT(LTA!F38:AJ38,LTA!F$102:AJ$102,LTA!F$103:AJ$103)</f>
        <v>23.16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449.24</v>
      </c>
      <c r="AB38" s="117">
        <f>-STOA!N38</f>
        <v>-290.39</v>
      </c>
      <c r="AC38">
        <f t="shared" si="0"/>
        <v>17.243597127069833</v>
      </c>
      <c r="AD38">
        <f t="shared" si="1"/>
        <v>1358.8979569524226</v>
      </c>
      <c r="AE38">
        <f>'IDT-1'!B38</f>
        <v>0</v>
      </c>
      <c r="AF38" s="26"/>
      <c r="AG38">
        <f t="shared" si="2"/>
        <v>1358.8979569524226</v>
      </c>
      <c r="AI38" s="75">
        <f>PXIL!H38</f>
        <v>0</v>
      </c>
      <c r="AJ38" s="75">
        <f>PXIL!N38</f>
        <v>0</v>
      </c>
      <c r="AK38" s="75">
        <f>RTM_IEX!H38</f>
        <v>33.69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701.7097595138091</v>
      </c>
      <c r="P39" s="77">
        <v>116.47550807913309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178.26999999999998</v>
      </c>
      <c r="U39" s="78">
        <f>SUMPRODUCT(LTA!F39:AJ39,LTA!F$102:AJ$102,LTA!F$103:AJ$103)</f>
        <v>15.79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44.28</v>
      </c>
      <c r="Z39" s="75">
        <f>IEX!N39</f>
        <v>0</v>
      </c>
      <c r="AA39" s="117">
        <f>STOA!H39</f>
        <v>397.78</v>
      </c>
      <c r="AB39" s="117">
        <f>-STOA!N39</f>
        <v>-290.39</v>
      </c>
      <c r="AC39">
        <f t="shared" si="0"/>
        <v>17.024374072211153</v>
      </c>
      <c r="AD39">
        <f t="shared" si="1"/>
        <v>1334.2054692278857</v>
      </c>
      <c r="AE39">
        <f>'IDT-1'!B39</f>
        <v>0</v>
      </c>
      <c r="AF39" s="26"/>
      <c r="AG39">
        <f t="shared" si="2"/>
        <v>1334.2054692278857</v>
      </c>
      <c r="AI39" s="75">
        <f>PXIL!H39</f>
        <v>0</v>
      </c>
      <c r="AJ39" s="75">
        <f>PXIL!N39</f>
        <v>0</v>
      </c>
      <c r="AK39" s="75">
        <f>RTM_IEX!H39</f>
        <v>16.37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691.82107063340902</v>
      </c>
      <c r="P40" s="77">
        <v>116.47550807913309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200.86</v>
      </c>
      <c r="U40" s="78">
        <f>SUMPRODUCT(LTA!F40:AJ40,LTA!F$102:AJ$102,LTA!F$103:AJ$103)</f>
        <v>15.4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404.07999999999993</v>
      </c>
      <c r="AB40" s="117">
        <f>-STOA!N40</f>
        <v>-290.39</v>
      </c>
      <c r="AC40">
        <f t="shared" si="0"/>
        <v>17.221945610063631</v>
      </c>
      <c r="AD40">
        <f t="shared" si="1"/>
        <v>1356.4592088096333</v>
      </c>
      <c r="AE40">
        <f>'IDT-1'!B40</f>
        <v>0</v>
      </c>
      <c r="AF40" s="26"/>
      <c r="AG40">
        <f t="shared" si="2"/>
        <v>1356.4592088096333</v>
      </c>
      <c r="AI40" s="75">
        <f>PXIL!H40</f>
        <v>0</v>
      </c>
      <c r="AJ40" s="75">
        <f>PXIL!N40</f>
        <v>0</v>
      </c>
      <c r="AK40" s="75">
        <f>RTM_IEX!H40</f>
        <v>38.5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25.99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661.60886106440898</v>
      </c>
      <c r="P41" s="77">
        <v>116.47550807913309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223.78</v>
      </c>
      <c r="U41" s="78">
        <f>SUMPRODUCT(LTA!F41:AJ41,LTA!F$102:AJ$102,LTA!F$103:AJ$103)</f>
        <v>14.969999999999999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410.38</v>
      </c>
      <c r="AB41" s="117">
        <f>-STOA!N41</f>
        <v>-290.39</v>
      </c>
      <c r="AC41">
        <f t="shared" si="0"/>
        <v>17.50590216585643</v>
      </c>
      <c r="AD41">
        <f t="shared" si="1"/>
        <v>1388.4430426848407</v>
      </c>
      <c r="AE41">
        <f>'IDT-1'!B41</f>
        <v>0</v>
      </c>
      <c r="AF41" s="26"/>
      <c r="AG41">
        <f t="shared" si="2"/>
        <v>1388.4430426848407</v>
      </c>
      <c r="AI41" s="75">
        <f>PXIL!H41</f>
        <v>0</v>
      </c>
      <c r="AJ41" s="75">
        <f>PXIL!N41</f>
        <v>0</v>
      </c>
      <c r="AK41" s="75">
        <f>RTM_IEX!H41</f>
        <v>77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21.18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661.60886106440898</v>
      </c>
      <c r="P42" s="77">
        <v>116.47550807913309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244.68999999999997</v>
      </c>
      <c r="U42" s="78">
        <f>SUMPRODUCT(LTA!F42:AJ42,LTA!F$102:AJ$102,LTA!F$103:AJ$103)</f>
        <v>14.549999999999999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417.38</v>
      </c>
      <c r="AB42" s="117">
        <f>-STOA!N42</f>
        <v>-290.39</v>
      </c>
      <c r="AC42">
        <f t="shared" si="0"/>
        <v>17.442982165856431</v>
      </c>
      <c r="AD42">
        <f t="shared" si="1"/>
        <v>1381.3559626848405</v>
      </c>
      <c r="AE42">
        <f>'IDT-1'!B42</f>
        <v>0</v>
      </c>
      <c r="AF42" s="26"/>
      <c r="AG42">
        <f t="shared" si="2"/>
        <v>1381.3559626848405</v>
      </c>
      <c r="AI42" s="75">
        <f>PXIL!H42</f>
        <v>0</v>
      </c>
      <c r="AJ42" s="75">
        <f>PXIL!N42</f>
        <v>0</v>
      </c>
      <c r="AK42" s="75">
        <f>RTM_IEX!H42</f>
        <v>56.8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6.74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659.44256767400907</v>
      </c>
      <c r="P43" s="77">
        <v>116.47550807913309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264.11</v>
      </c>
      <c r="U43" s="78">
        <f>SUMPRODUCT(LTA!F43:AJ43,LTA!F$102:AJ$102,LTA!F$103:AJ$103)</f>
        <v>14.469999999999999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414.42999999999995</v>
      </c>
      <c r="AB43" s="117">
        <f>-STOA!N43</f>
        <v>-290.39</v>
      </c>
      <c r="AC43">
        <f t="shared" si="0"/>
        <v>17.745998784020912</v>
      </c>
      <c r="AD43">
        <f t="shared" si="1"/>
        <v>1415.486652676276</v>
      </c>
      <c r="AE43">
        <f>'IDT-1'!B43</f>
        <v>0</v>
      </c>
      <c r="AF43" s="26"/>
      <c r="AG43">
        <f t="shared" si="2"/>
        <v>1415.486652676276</v>
      </c>
      <c r="AI43" s="75">
        <f>PXIL!H43</f>
        <v>0</v>
      </c>
      <c r="AJ43" s="75">
        <f>PXIL!N43</f>
        <v>0</v>
      </c>
      <c r="AK43" s="75">
        <f>RTM_IEX!H43</f>
        <v>83.75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6.7448647156267256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659.44256767400907</v>
      </c>
      <c r="P44" s="77">
        <v>116.47550807913309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281.19999999999993</v>
      </c>
      <c r="U44" s="78">
        <f>SUMPRODUCT(LTA!F44:AJ44,LTA!F$102:AJ$102,LTA!F$103:AJ$103)</f>
        <v>14.3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402.17999999999995</v>
      </c>
      <c r="AB44" s="117">
        <f>-STOA!N44</f>
        <v>-290.39</v>
      </c>
      <c r="AC44">
        <f t="shared" si="0"/>
        <v>17.703585327295468</v>
      </c>
      <c r="AD44">
        <f t="shared" si="1"/>
        <v>1410.7093551414735</v>
      </c>
      <c r="AE44">
        <f>'IDT-1'!B44</f>
        <v>0</v>
      </c>
      <c r="AF44" s="26"/>
      <c r="AG44">
        <f t="shared" si="2"/>
        <v>1410.7093551414735</v>
      </c>
      <c r="AI44" s="75">
        <f>PXIL!H44</f>
        <v>0</v>
      </c>
      <c r="AJ44" s="75">
        <f>PXIL!N44</f>
        <v>0</v>
      </c>
      <c r="AK44" s="75">
        <f>RTM_IEX!H44</f>
        <v>81.819999999999993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6.7448647156267256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78.956286856336703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671.57787009800916</v>
      </c>
      <c r="P45" s="77">
        <v>116.47550807913309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296.27999999999997</v>
      </c>
      <c r="U45" s="78">
        <f>SUMPRODUCT(LTA!F45:AJ45,LTA!F$102:AJ$102,LTA!F$103:AJ$103)</f>
        <v>14.03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394.03999999999996</v>
      </c>
      <c r="AB45" s="117">
        <f>-STOA!N45</f>
        <v>-290.39</v>
      </c>
      <c r="AC45">
        <f t="shared" si="0"/>
        <v>17.886903312962431</v>
      </c>
      <c r="AD45">
        <f t="shared" si="1"/>
        <v>1431.3576264361432</v>
      </c>
      <c r="AE45">
        <f>'IDT-1'!B45</f>
        <v>0</v>
      </c>
      <c r="AF45" s="26"/>
      <c r="AG45">
        <f t="shared" si="2"/>
        <v>1431.3576264361432</v>
      </c>
      <c r="AI45" s="75">
        <f>PXIL!H45</f>
        <v>0</v>
      </c>
      <c r="AJ45" s="75">
        <f>PXIL!N45</f>
        <v>0</v>
      </c>
      <c r="AK45" s="75">
        <f>RTM_IEX!H45</f>
        <v>79.89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78.956286856336703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671.57787009800916</v>
      </c>
      <c r="P46" s="77">
        <v>116.47550807913309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309.64000000000004</v>
      </c>
      <c r="U46" s="78">
        <f>SUMPRODUCT(LTA!F46:AJ46,LTA!F$102:AJ$102,LTA!F$103:AJ$103)</f>
        <v>13.36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385.82</v>
      </c>
      <c r="AB46" s="117">
        <f>-STOA!N46</f>
        <v>-290.39</v>
      </c>
      <c r="AC46">
        <f t="shared" si="0"/>
        <v>17.636980769687874</v>
      </c>
      <c r="AD46">
        <f t="shared" si="1"/>
        <v>1403.2072599709459</v>
      </c>
      <c r="AE46">
        <f>'IDT-1'!B46</f>
        <v>0</v>
      </c>
      <c r="AF46" s="26"/>
      <c r="AG46">
        <f t="shared" si="2"/>
        <v>1403.2072599709459</v>
      </c>
      <c r="AI46" s="75">
        <f>PXIL!H46</f>
        <v>0</v>
      </c>
      <c r="AJ46" s="75">
        <f>PXIL!N46</f>
        <v>0</v>
      </c>
      <c r="AK46" s="75">
        <f>RTM_IEX!H46</f>
        <v>39.46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662.17871823320911</v>
      </c>
      <c r="P47" s="77">
        <v>116.47550807913309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321.06</v>
      </c>
      <c r="U47" s="78">
        <f>SUMPRODUCT(LTA!F47:AJ47,LTA!F$102:AJ$102,LTA!F$103:AJ$103)</f>
        <v>13.01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34.94</v>
      </c>
      <c r="Z47" s="75">
        <f>IEX!N47</f>
        <v>0</v>
      </c>
      <c r="AA47" s="117">
        <f>STOA!H47</f>
        <v>187.51999999999998</v>
      </c>
      <c r="AB47" s="117">
        <f>-STOA!N47</f>
        <v>-290.39</v>
      </c>
      <c r="AC47">
        <f t="shared" si="0"/>
        <v>17.166044908941874</v>
      </c>
      <c r="AD47">
        <f t="shared" si="1"/>
        <v>1350.162757110555</v>
      </c>
      <c r="AE47">
        <f>'IDT-1'!B47</f>
        <v>0</v>
      </c>
      <c r="AF47" s="26"/>
      <c r="AG47">
        <f t="shared" si="2"/>
        <v>1350.162757110555</v>
      </c>
      <c r="AI47" s="75">
        <f>PXIL!H47</f>
        <v>0</v>
      </c>
      <c r="AJ47" s="75">
        <f>PXIL!N47</f>
        <v>0</v>
      </c>
      <c r="AK47" s="75">
        <f>RTM_IEX!H47</f>
        <v>14.44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130.62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662.17871823320911</v>
      </c>
      <c r="P48" s="77">
        <v>116.47550807913309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330.40000000000003</v>
      </c>
      <c r="U48" s="78">
        <f>SUMPRODUCT(LTA!F48:AJ48,LTA!F$102:AJ$102,LTA!F$103:AJ$103)</f>
        <v>12.35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8.3699999999999992</v>
      </c>
      <c r="Z48" s="75">
        <f>IEX!N48</f>
        <v>0</v>
      </c>
      <c r="AA48" s="117">
        <f>STOA!H48</f>
        <v>187.51999999999998</v>
      </c>
      <c r="AB48" s="117">
        <f>-STOA!N48</f>
        <v>-290.39</v>
      </c>
      <c r="AC48">
        <f t="shared" si="0"/>
        <v>17.259324908941871</v>
      </c>
      <c r="AD48">
        <f t="shared" si="1"/>
        <v>1360.6694771105547</v>
      </c>
      <c r="AE48">
        <f>'IDT-1'!B48</f>
        <v>0</v>
      </c>
      <c r="AF48" s="26"/>
      <c r="AG48">
        <f t="shared" si="2"/>
        <v>1360.6694771105547</v>
      </c>
      <c r="AI48" s="75">
        <f>PXIL!H48</f>
        <v>0</v>
      </c>
      <c r="AJ48" s="75">
        <f>PXIL!N48</f>
        <v>0</v>
      </c>
      <c r="AK48" s="75">
        <f>RTM_IEX!H48</f>
        <v>35.61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137.94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5.4709570957095712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647.04029868278758</v>
      </c>
      <c r="P49" s="77">
        <v>116.47550807913309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334.64</v>
      </c>
      <c r="U49" s="78">
        <f>SUMPRODUCT(LTA!F49:AJ49,LTA!F$102:AJ$102,LTA!F$103:AJ$103)</f>
        <v>11.969999999999999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56.31</v>
      </c>
      <c r="Z49" s="75">
        <f>IEX!N49</f>
        <v>0</v>
      </c>
      <c r="AA49" s="117">
        <f>STOA!H49</f>
        <v>187.51999999999998</v>
      </c>
      <c r="AB49" s="117">
        <f>-STOA!N49</f>
        <v>-290.39</v>
      </c>
      <c r="AC49">
        <f t="shared" si="0"/>
        <v>16.872203993295006</v>
      </c>
      <c r="AD49">
        <f t="shared" si="1"/>
        <v>1300.9945598643351</v>
      </c>
      <c r="AE49">
        <f>'IDT-1'!B49</f>
        <v>0</v>
      </c>
      <c r="AF49" s="26"/>
      <c r="AG49">
        <f t="shared" si="2"/>
        <v>1300.9945598643351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</v>
      </c>
      <c r="AM49" s="75">
        <f>RTM_PXI!H49</f>
        <v>0</v>
      </c>
      <c r="AN49" s="75">
        <f>RTM_PXI!N49</f>
        <v>0</v>
      </c>
      <c r="AO49" s="192">
        <f>GDAM_IEX!H49</f>
        <v>75.569999999999993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5.4709570957095712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647.04029868278758</v>
      </c>
      <c r="P50" s="77">
        <v>116.47550807913309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337.46</v>
      </c>
      <c r="U50" s="78">
        <f>SUMPRODUCT(LTA!F50:AJ50,LTA!F$102:AJ$102,LTA!F$103:AJ$103)</f>
        <v>11.09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44.28</v>
      </c>
      <c r="Z50" s="75">
        <f>IEX!N50</f>
        <v>0</v>
      </c>
      <c r="AA50" s="117">
        <f>STOA!H50</f>
        <v>187.51999999999998</v>
      </c>
      <c r="AB50" s="117">
        <f>-STOA!N50</f>
        <v>-290.39</v>
      </c>
      <c r="AC50">
        <f t="shared" si="0"/>
        <v>16.835146973117446</v>
      </c>
      <c r="AD50">
        <f t="shared" si="1"/>
        <v>1312.8916168845126</v>
      </c>
      <c r="AE50">
        <f>'IDT-1'!B50</f>
        <v>0</v>
      </c>
      <c r="AF50" s="26"/>
      <c r="AG50">
        <f t="shared" si="2"/>
        <v>1312.8916168845126</v>
      </c>
      <c r="AI50" s="75">
        <f>PXIL!H50</f>
        <v>0</v>
      </c>
      <c r="AJ50" s="75">
        <f>PXIL!N50</f>
        <v>0</v>
      </c>
      <c r="AK50" s="75">
        <f>RTM_IEX!H50</f>
        <v>10.59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78.930000000000007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5.4709570957095712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648.79088359784237</v>
      </c>
      <c r="P51" s="77">
        <v>116.47550807913309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339.38</v>
      </c>
      <c r="U51" s="78">
        <f>SUMPRODUCT(LTA!F51:AJ51,LTA!F$102:AJ$102,LTA!F$103:AJ$103)</f>
        <v>10.58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40.81</v>
      </c>
      <c r="Z51" s="75">
        <f>IEX!N51</f>
        <v>0</v>
      </c>
      <c r="AA51" s="117">
        <f>STOA!H51</f>
        <v>187.51999999999998</v>
      </c>
      <c r="AB51" s="117">
        <f>-STOA!N51</f>
        <v>-290.39</v>
      </c>
      <c r="AC51">
        <f t="shared" si="0"/>
        <v>16.862872120369925</v>
      </c>
      <c r="AD51">
        <f t="shared" si="1"/>
        <v>1316.0144766523149</v>
      </c>
      <c r="AE51">
        <f>'IDT-1'!B51</f>
        <v>0</v>
      </c>
      <c r="AF51" s="26"/>
      <c r="AG51">
        <f t="shared" si="2"/>
        <v>1316.0144766523149</v>
      </c>
      <c r="AI51" s="75">
        <f>PXIL!H51</f>
        <v>0</v>
      </c>
      <c r="AJ51" s="75">
        <f>PXIL!N51</f>
        <v>0</v>
      </c>
      <c r="AK51" s="75">
        <f>RTM_IEX!H51</f>
        <v>22.14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70.84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5.4709570957095712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648.79088359784237</v>
      </c>
      <c r="P52" s="77">
        <v>116.47550807913309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341.32</v>
      </c>
      <c r="U52" s="78">
        <f>SUMPRODUCT(LTA!F52:AJ52,LTA!F$102:AJ$102,LTA!F$103:AJ$103)</f>
        <v>10.54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187.51999999999998</v>
      </c>
      <c r="AB52" s="117">
        <f>-STOA!N52</f>
        <v>-290.39</v>
      </c>
      <c r="AC52">
        <f t="shared" si="0"/>
        <v>16.515360120369927</v>
      </c>
      <c r="AD52">
        <f t="shared" si="1"/>
        <v>1276.8719886523152</v>
      </c>
      <c r="AE52">
        <f>'IDT-1'!B52</f>
        <v>0</v>
      </c>
      <c r="AF52" s="26"/>
      <c r="AG52">
        <f t="shared" si="2"/>
        <v>1276.8719886523152</v>
      </c>
      <c r="AI52" s="75">
        <f>PXIL!H52</f>
        <v>0</v>
      </c>
      <c r="AJ52" s="75">
        <f>PXIL!N52</f>
        <v>0</v>
      </c>
      <c r="AK52" s="75">
        <f>RTM_IEX!H52</f>
        <v>0.96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91.44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652.20257570688398</v>
      </c>
      <c r="P53" s="77">
        <v>116.47550807913309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339.86</v>
      </c>
      <c r="U53" s="78">
        <f>SUMPRODUCT(LTA!F53:AJ53,LTA!F$102:AJ$102,LTA!F$103:AJ$103)</f>
        <v>10.57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187.51999999999998</v>
      </c>
      <c r="AB53" s="117">
        <f>-STOA!N53</f>
        <v>-290.39</v>
      </c>
      <c r="AC53">
        <f t="shared" si="0"/>
        <v>16.864766854710211</v>
      </c>
      <c r="AD53">
        <f t="shared" si="1"/>
        <v>1316.2278926384613</v>
      </c>
      <c r="AE53">
        <f>'IDT-1'!B53</f>
        <v>0</v>
      </c>
      <c r="AF53" s="26"/>
      <c r="AG53">
        <f t="shared" si="2"/>
        <v>1316.2278926384613</v>
      </c>
      <c r="AI53" s="75">
        <f>PXIL!H53</f>
        <v>0</v>
      </c>
      <c r="AJ53" s="75">
        <f>PXIL!N53</f>
        <v>0</v>
      </c>
      <c r="AK53" s="75">
        <f>RTM_IEX!H53</f>
        <v>47.17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74.12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652.20257570688398</v>
      </c>
      <c r="P54" s="77">
        <v>116.47550807913309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337.42000000000007</v>
      </c>
      <c r="U54" s="78">
        <f>SUMPRODUCT(LTA!F54:AJ54,LTA!F$102:AJ$102,LTA!F$103:AJ$103)</f>
        <v>10.09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61.61</v>
      </c>
      <c r="Z54" s="75">
        <f>IEX!N54</f>
        <v>0</v>
      </c>
      <c r="AA54" s="117">
        <f>STOA!H54</f>
        <v>187.51999999999998</v>
      </c>
      <c r="AB54" s="117">
        <f>-STOA!N54</f>
        <v>-290.39</v>
      </c>
      <c r="AC54">
        <f t="shared" si="0"/>
        <v>16.330870854710209</v>
      </c>
      <c r="AD54">
        <f t="shared" si="1"/>
        <v>1256.0917886384616</v>
      </c>
      <c r="AE54">
        <f>'IDT-1'!B54</f>
        <v>0</v>
      </c>
      <c r="AF54" s="26"/>
      <c r="AG54">
        <f t="shared" si="2"/>
        <v>1256.0917886384616</v>
      </c>
      <c r="AI54" s="75">
        <f>PXIL!H54</f>
        <v>0</v>
      </c>
      <c r="AJ54" s="75">
        <f>PXIL!N54</f>
        <v>0</v>
      </c>
      <c r="AK54" s="75">
        <f>RTM_IEX!H54</f>
        <v>1.93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649.16843805284884</v>
      </c>
      <c r="P55" s="77">
        <v>116.47550807913309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335.17</v>
      </c>
      <c r="U55" s="78">
        <f>SUMPRODUCT(LTA!F55:AJ55,LTA!F$102:AJ$102,LTA!F$103:AJ$103)</f>
        <v>10.379999999999999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53.9</v>
      </c>
      <c r="Z55" s="75">
        <f>IEX!N55</f>
        <v>0</v>
      </c>
      <c r="AA55" s="117">
        <f>STOA!H55</f>
        <v>149.97999999999999</v>
      </c>
      <c r="AB55" s="117">
        <f>-STOA!N55</f>
        <v>-290.39</v>
      </c>
      <c r="AC55">
        <f t="shared" si="0"/>
        <v>16.252866443354705</v>
      </c>
      <c r="AD55">
        <f t="shared" si="1"/>
        <v>1247.3056553957824</v>
      </c>
      <c r="AE55">
        <f>'IDT-1'!B55</f>
        <v>0</v>
      </c>
      <c r="AF55" s="26"/>
      <c r="AG55">
        <f t="shared" si="2"/>
        <v>1247.3056553957824</v>
      </c>
      <c r="AI55" s="75">
        <f>PXIL!H55</f>
        <v>0</v>
      </c>
      <c r="AJ55" s="75">
        <f>PXIL!N55</f>
        <v>0</v>
      </c>
      <c r="AK55" s="75">
        <f>RTM_IEX!H55</f>
        <v>43.31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649.16843805284884</v>
      </c>
      <c r="P56" s="77">
        <v>116.47550807913309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331.81</v>
      </c>
      <c r="U56" s="78">
        <f>SUMPRODUCT(LTA!F56:AJ56,LTA!F$102:AJ$102,LTA!F$103:AJ$103)</f>
        <v>9.94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39.46</v>
      </c>
      <c r="Z56" s="75">
        <f>IEX!N56</f>
        <v>0</v>
      </c>
      <c r="AA56" s="117">
        <f>STOA!H56</f>
        <v>149.97999999999999</v>
      </c>
      <c r="AB56" s="117">
        <f>-STOA!N56</f>
        <v>-290.39</v>
      </c>
      <c r="AC56">
        <f t="shared" si="0"/>
        <v>15.737860825921288</v>
      </c>
      <c r="AD56">
        <f t="shared" si="1"/>
        <v>1183.2706610132157</v>
      </c>
      <c r="AE56">
        <f>'IDT-1'!B56</f>
        <v>0</v>
      </c>
      <c r="AF56" s="26"/>
      <c r="AG56">
        <f t="shared" si="2"/>
        <v>1183.2706610132157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661.84215653986246</v>
      </c>
      <c r="P57" s="77">
        <v>116.47550807913309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325.66000000000003</v>
      </c>
      <c r="U57" s="78">
        <f>SUMPRODUCT(LTA!F57:AJ57,LTA!F$102:AJ$102,LTA!F$103:AJ$103)</f>
        <v>10.06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41.39</v>
      </c>
      <c r="Z57" s="75">
        <f>IEX!N57</f>
        <v>0</v>
      </c>
      <c r="AA57" s="117">
        <f>STOA!H57</f>
        <v>149.97999999999999</v>
      </c>
      <c r="AB57" s="117">
        <f>-STOA!N57</f>
        <v>-290.39</v>
      </c>
      <c r="AC57">
        <f t="shared" si="0"/>
        <v>15.990872099050913</v>
      </c>
      <c r="AD57">
        <f t="shared" si="1"/>
        <v>1171.5913682270996</v>
      </c>
      <c r="AE57">
        <f>'IDT-1'!B57</f>
        <v>0</v>
      </c>
      <c r="AF57" s="26"/>
      <c r="AG57">
        <f t="shared" si="2"/>
        <v>1171.5913682270996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664.03993823226244</v>
      </c>
      <c r="P58" s="77">
        <v>116.47550807913309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315.85000000000002</v>
      </c>
      <c r="U58" s="78">
        <f>SUMPRODUCT(LTA!F58:AJ58,LTA!F$102:AJ$102,LTA!F$103:AJ$103)</f>
        <v>9.4499999999999993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42.35</v>
      </c>
      <c r="Z58" s="75">
        <f>IEX!N58</f>
        <v>0</v>
      </c>
      <c r="AA58" s="117">
        <f>STOA!H58</f>
        <v>147.18</v>
      </c>
      <c r="AB58" s="117">
        <f>-STOA!N58</f>
        <v>-290.39</v>
      </c>
      <c r="AC58">
        <f t="shared" si="0"/>
        <v>16.003047644933542</v>
      </c>
      <c r="AD58">
        <f t="shared" si="1"/>
        <v>1219.1669743736168</v>
      </c>
      <c r="AE58">
        <f>'IDT-1'!B58</f>
        <v>0</v>
      </c>
      <c r="AF58" s="26"/>
      <c r="AG58">
        <f t="shared" si="2"/>
        <v>1219.1669743736168</v>
      </c>
      <c r="AI58" s="75">
        <f>PXIL!H58</f>
        <v>0</v>
      </c>
      <c r="AJ58" s="75">
        <f>PXIL!N58</f>
        <v>0</v>
      </c>
      <c r="AK58" s="75">
        <f>RTM_IEX!H58</f>
        <v>34.65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651.90463580826236</v>
      </c>
      <c r="P59" s="77">
        <v>116.47550807913309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302.70999999999998</v>
      </c>
      <c r="U59" s="78">
        <f>SUMPRODUCT(LTA!F59:AJ59,LTA!F$102:AJ$102,LTA!F$103:AJ$103)</f>
        <v>9.379999999999999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147.38</v>
      </c>
      <c r="AB59" s="117">
        <f>-STOA!N59</f>
        <v>-290.39</v>
      </c>
      <c r="AC59">
        <f t="shared" si="0"/>
        <v>15.647109238646731</v>
      </c>
      <c r="AD59">
        <f t="shared" si="1"/>
        <v>1175.0576103559038</v>
      </c>
      <c r="AE59">
        <f>'IDT-1'!B59</f>
        <v>0</v>
      </c>
      <c r="AF59" s="26"/>
      <c r="AG59">
        <f t="shared" si="2"/>
        <v>1175.0576103559038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</v>
      </c>
      <c r="AM59" s="75">
        <f>RTM_PXI!H59</f>
        <v>0</v>
      </c>
      <c r="AN59" s="75">
        <f>RTM_PXI!N59</f>
        <v>0</v>
      </c>
      <c r="AO59" s="192">
        <f>GDAM_IEX!H59</f>
        <v>59.68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651.90463580826236</v>
      </c>
      <c r="P60" s="77">
        <v>116.47550807913309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290.14000000000004</v>
      </c>
      <c r="U60" s="78">
        <f>SUMPRODUCT(LTA!F60:AJ60,LTA!F$102:AJ$102,LTA!F$103:AJ$103)</f>
        <v>9.2899999999999991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49</v>
      </c>
      <c r="Z60" s="75">
        <f>IEX!N60</f>
        <v>0</v>
      </c>
      <c r="AA60" s="117">
        <f>STOA!H60</f>
        <v>143.18</v>
      </c>
      <c r="AB60" s="117">
        <f>-STOA!N60</f>
        <v>-290.39</v>
      </c>
      <c r="AC60">
        <f t="shared" si="0"/>
        <v>16.04004898360234</v>
      </c>
      <c r="AD60">
        <f t="shared" si="1"/>
        <v>1223.3346706109478</v>
      </c>
      <c r="AE60">
        <f>'IDT-1'!B60</f>
        <v>0</v>
      </c>
      <c r="AF60" s="26"/>
      <c r="AG60">
        <f t="shared" si="2"/>
        <v>1223.3346706109478</v>
      </c>
      <c r="AI60" s="75">
        <f>PXIL!H60</f>
        <v>0</v>
      </c>
      <c r="AJ60" s="75">
        <f>PXIL!N60</f>
        <v>0</v>
      </c>
      <c r="AK60" s="75">
        <f>RTM_IEX!H60</f>
        <v>52.94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21.27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654.31372728363908</v>
      </c>
      <c r="P61" s="77">
        <v>116.47550807913309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275.59000000000003</v>
      </c>
      <c r="U61" s="78">
        <f>SUMPRODUCT(LTA!F61:AJ61,LTA!F$102:AJ$102,LTA!F$103:AJ$103)</f>
        <v>9.33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91.45</v>
      </c>
      <c r="Z61" s="75">
        <f>IEX!N61</f>
        <v>0</v>
      </c>
      <c r="AA61" s="117">
        <f>STOA!H61</f>
        <v>137.58000000000001</v>
      </c>
      <c r="AB61" s="117">
        <f>-STOA!N61</f>
        <v>-290.39</v>
      </c>
      <c r="AC61">
        <f t="shared" si="0"/>
        <v>16.129976988585657</v>
      </c>
      <c r="AD61">
        <f t="shared" si="1"/>
        <v>1233.4638340813412</v>
      </c>
      <c r="AE61">
        <f>'IDT-1'!B61</f>
        <v>0</v>
      </c>
      <c r="AF61" s="26"/>
      <c r="AG61">
        <f t="shared" si="2"/>
        <v>1233.4638340813412</v>
      </c>
      <c r="AI61" s="75">
        <f>PXIL!H61</f>
        <v>0</v>
      </c>
      <c r="AJ61" s="75">
        <f>PXIL!N61</f>
        <v>0</v>
      </c>
      <c r="AK61" s="75">
        <f>RTM_IEX!H61</f>
        <v>59.68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658.91356711671096</v>
      </c>
      <c r="P62" s="77">
        <v>116.47550807913309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259.52</v>
      </c>
      <c r="U62" s="78">
        <f>SUMPRODUCT(LTA!F62:AJ62,LTA!F$102:AJ$102,LTA!F$103:AJ$103)</f>
        <v>9.65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125.14</v>
      </c>
      <c r="Z62" s="75">
        <f>IEX!N62</f>
        <v>0</v>
      </c>
      <c r="AA62" s="117">
        <f>STOA!H62</f>
        <v>131.28</v>
      </c>
      <c r="AB62" s="117">
        <f>-STOA!N62</f>
        <v>-290.39</v>
      </c>
      <c r="AC62">
        <f t="shared" si="0"/>
        <v>16.11193557911669</v>
      </c>
      <c r="AD62">
        <f t="shared" si="1"/>
        <v>1231.4317153238821</v>
      </c>
      <c r="AE62">
        <f>'IDT-1'!B62</f>
        <v>0</v>
      </c>
      <c r="AF62" s="26"/>
      <c r="AG62">
        <f t="shared" si="2"/>
        <v>1231.4317153238821</v>
      </c>
      <c r="AI62" s="75">
        <f>PXIL!H62</f>
        <v>0</v>
      </c>
      <c r="AJ62" s="75">
        <f>PXIL!N62</f>
        <v>0</v>
      </c>
      <c r="AK62" s="75">
        <f>RTM_IEX!H62</f>
        <v>41.39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6.9941240776168341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663.88164761324902</v>
      </c>
      <c r="P63" s="77">
        <v>116.47550807913309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243.64</v>
      </c>
      <c r="U63" s="78">
        <f>SUMPRODUCT(LTA!F63:AJ63,LTA!F$102:AJ$102,LTA!F$103:AJ$103)</f>
        <v>9.3999999999999986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133.80000000000001</v>
      </c>
      <c r="Z63" s="75">
        <f>IEX!N63</f>
        <v>0</v>
      </c>
      <c r="AA63" s="117">
        <f>STOA!H63</f>
        <v>125.68</v>
      </c>
      <c r="AB63" s="117">
        <f>-STOA!N63</f>
        <v>-290.39</v>
      </c>
      <c r="AC63">
        <f t="shared" si="0"/>
        <v>15.950962713146289</v>
      </c>
      <c r="AD63">
        <f t="shared" si="1"/>
        <v>1213.3003170568527</v>
      </c>
      <c r="AE63">
        <f>'IDT-1'!B63</f>
        <v>0</v>
      </c>
      <c r="AF63" s="26"/>
      <c r="AG63">
        <f t="shared" si="2"/>
        <v>1213.3003170568527</v>
      </c>
      <c r="AI63" s="75">
        <f>PXIL!H63</f>
        <v>0</v>
      </c>
      <c r="AJ63" s="75">
        <f>PXIL!N63</f>
        <v>0</v>
      </c>
      <c r="AK63" s="75">
        <f>RTM_IEX!H63</f>
        <v>38.51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6.9941240776168341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663.88164761324902</v>
      </c>
      <c r="P64" s="77">
        <v>116.47550807913309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224.34999999999994</v>
      </c>
      <c r="U64" s="78">
        <f>SUMPRODUCT(LTA!F64:AJ64,LTA!F$102:AJ$102,LTA!F$103:AJ$103)</f>
        <v>10.219999999999999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157.87</v>
      </c>
      <c r="Z64" s="75">
        <f>IEX!N64</f>
        <v>0</v>
      </c>
      <c r="AA64" s="117">
        <f>STOA!H64</f>
        <v>118.68</v>
      </c>
      <c r="AB64" s="117">
        <f>-STOA!N64</f>
        <v>-290.39</v>
      </c>
      <c r="AC64">
        <f t="shared" si="0"/>
        <v>15.670779733323855</v>
      </c>
      <c r="AD64">
        <f t="shared" si="1"/>
        <v>1165.6705000366751</v>
      </c>
      <c r="AE64">
        <f>'IDT-1'!B64</f>
        <v>0</v>
      </c>
      <c r="AF64" s="26"/>
      <c r="AG64">
        <f t="shared" si="2"/>
        <v>1165.6705000366751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14.42463054187192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663.42734145114389</v>
      </c>
      <c r="P65" s="77">
        <v>116.47550807913309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203.99999999999997</v>
      </c>
      <c r="U65" s="78">
        <f>SUMPRODUCT(LTA!F65:AJ65,LTA!F$102:AJ$102,LTA!F$103:AJ$103)</f>
        <v>11.629999999999999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179.04</v>
      </c>
      <c r="Z65" s="75">
        <f>IEX!N65</f>
        <v>0</v>
      </c>
      <c r="AA65" s="117">
        <f>STOA!H65</f>
        <v>111.68</v>
      </c>
      <c r="AB65" s="117">
        <f>-STOA!N65</f>
        <v>-290.39</v>
      </c>
      <c r="AC65">
        <f t="shared" si="0"/>
        <v>15.841122463860092</v>
      </c>
      <c r="AD65">
        <f t="shared" si="1"/>
        <v>1150.706357608289</v>
      </c>
      <c r="AE65">
        <f>'IDT-1'!B65</f>
        <v>0</v>
      </c>
      <c r="AF65" s="26"/>
      <c r="AG65">
        <f t="shared" si="2"/>
        <v>1150.706357608289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14.42463054187192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663.42734145114389</v>
      </c>
      <c r="P66" s="77">
        <v>116.47550807913309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178.14999999999998</v>
      </c>
      <c r="U66" s="78">
        <f>SUMPRODUCT(LTA!F66:AJ66,LTA!F$102:AJ$102,LTA!F$103:AJ$103)</f>
        <v>12.55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207.91</v>
      </c>
      <c r="Z66" s="75">
        <f>IEX!N66</f>
        <v>0</v>
      </c>
      <c r="AA66" s="117">
        <f>STOA!H66</f>
        <v>102.58000000000001</v>
      </c>
      <c r="AB66" s="117">
        <f>-STOA!N66</f>
        <v>-290.39</v>
      </c>
      <c r="AC66">
        <f t="shared" si="0"/>
        <v>15.777041275805209</v>
      </c>
      <c r="AD66">
        <f t="shared" si="1"/>
        <v>1193.7104387963434</v>
      </c>
      <c r="AE66">
        <f>'IDT-1'!B66</f>
        <v>0</v>
      </c>
      <c r="AF66" s="26"/>
      <c r="AG66">
        <f t="shared" si="2"/>
        <v>1193.7104387963434</v>
      </c>
      <c r="AI66" s="75">
        <f>PXIL!H66</f>
        <v>0</v>
      </c>
      <c r="AJ66" s="75">
        <f>PXIL!N66</f>
        <v>0</v>
      </c>
      <c r="AK66" s="75">
        <f>RTM_IEX!H66</f>
        <v>23.1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674.06110993063044</v>
      </c>
      <c r="P67" s="77">
        <v>116.47550807913309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152.80000000000001</v>
      </c>
      <c r="U67" s="78">
        <f>SUMPRODUCT(LTA!F67:AJ67,LTA!F$102:AJ$102,LTA!F$103:AJ$103)</f>
        <v>13.379999999999999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97.32</v>
      </c>
      <c r="Z67" s="75">
        <f>IEX!N67</f>
        <v>0</v>
      </c>
      <c r="AA67" s="117">
        <f>STOA!H67</f>
        <v>95.15</v>
      </c>
      <c r="AB67" s="117">
        <f>-STOA!N67</f>
        <v>-290.39</v>
      </c>
      <c r="AC67">
        <f t="shared" si="0"/>
        <v>15.766513955879182</v>
      </c>
      <c r="AD67">
        <f t="shared" si="1"/>
        <v>1192.5246797610394</v>
      </c>
      <c r="AE67">
        <f>'IDT-1'!B67</f>
        <v>0</v>
      </c>
      <c r="AF67" s="26"/>
      <c r="AG67">
        <f t="shared" si="2"/>
        <v>1192.5246797610394</v>
      </c>
      <c r="AI67" s="75">
        <f>PXIL!H67</f>
        <v>0</v>
      </c>
      <c r="AJ67" s="75">
        <f>PXIL!N67</f>
        <v>0</v>
      </c>
      <c r="AK67" s="75">
        <f>RTM_IEX!H67</f>
        <v>25.03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128.9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682.67805004163051</v>
      </c>
      <c r="P68" s="77">
        <v>116.47550807913309</v>
      </c>
      <c r="Q68" s="77">
        <v>38.14</v>
      </c>
      <c r="R68" s="80">
        <v>35.769999999999996</v>
      </c>
      <c r="S68" s="80">
        <v>0</v>
      </c>
      <c r="T68" s="78">
        <f>SUMPRODUCT(LTA!F68:AJ68,LTA!F$101:AJ$101,LTA!F$103:AJ$103)</f>
        <v>130.43</v>
      </c>
      <c r="U68" s="78">
        <f>SUMPRODUCT(LTA!F68:AJ68,LTA!F$102:AJ$102,LTA!F$103:AJ$103)</f>
        <v>13.84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233.72</v>
      </c>
      <c r="Z68" s="75">
        <f>IEX!N68</f>
        <v>0</v>
      </c>
      <c r="AA68" s="117">
        <f>STOA!H68</f>
        <v>84.65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15.607647028855981</v>
      </c>
      <c r="AD68">
        <f t="shared" ref="AD68:AD98" si="4">SUM(B68:AB68,AI68:AR68)-AC68</f>
        <v>1174.6304867990623</v>
      </c>
      <c r="AE68">
        <f>'IDT-1'!B68</f>
        <v>0</v>
      </c>
      <c r="AF68" s="26"/>
      <c r="AG68">
        <f t="shared" ref="AG68:AG98" si="5">SUM(AD68:AF68)+AT68</f>
        <v>1174.6304867990623</v>
      </c>
      <c r="AI68" s="75">
        <f>PXIL!H68</f>
        <v>0</v>
      </c>
      <c r="AJ68" s="75">
        <f>PXIL!N68</f>
        <v>0</v>
      </c>
      <c r="AK68" s="75">
        <f>RTM_IEX!H68</f>
        <v>16.37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14.63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704.19009275493033</v>
      </c>
      <c r="P69" s="77">
        <v>116.47550807913309</v>
      </c>
      <c r="Q69" s="77">
        <v>38.14</v>
      </c>
      <c r="R69" s="80">
        <v>28.36</v>
      </c>
      <c r="S69" s="80">
        <v>0</v>
      </c>
      <c r="T69" s="78">
        <f>SUMPRODUCT(LTA!F69:AJ69,LTA!F$101:AJ$101,LTA!F$103:AJ$103)</f>
        <v>105.46000000000001</v>
      </c>
      <c r="U69" s="78">
        <f>SUMPRODUCT(LTA!F69:AJ69,LTA!F$102:AJ$102,LTA!F$103:AJ$103)</f>
        <v>14.16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107.62</v>
      </c>
      <c r="Z69" s="75">
        <f>IEX!N69</f>
        <v>0</v>
      </c>
      <c r="AA69" s="117">
        <f>STOA!H69</f>
        <v>78.350000000000009</v>
      </c>
      <c r="AB69" s="117">
        <f>-STOA!N69</f>
        <v>-290.39</v>
      </c>
      <c r="AC69">
        <f t="shared" si="3"/>
        <v>15.450849004733021</v>
      </c>
      <c r="AD69">
        <f t="shared" si="4"/>
        <v>1156.9693275364853</v>
      </c>
      <c r="AE69">
        <f>'IDT-1'!B69</f>
        <v>0</v>
      </c>
      <c r="AF69" s="26"/>
      <c r="AG69">
        <f t="shared" si="5"/>
        <v>1156.9693275364853</v>
      </c>
      <c r="AI69" s="75">
        <f>PXIL!H69</f>
        <v>0</v>
      </c>
      <c r="AJ69" s="75">
        <f>PXIL!N69</f>
        <v>0</v>
      </c>
      <c r="AK69" s="75">
        <f>RTM_IEX!H69</f>
        <v>2.89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153.24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720.89650828333038</v>
      </c>
      <c r="P70" s="77">
        <v>116.47550807913309</v>
      </c>
      <c r="Q70" s="77">
        <v>38.14</v>
      </c>
      <c r="R70" s="80">
        <v>14.420000000000002</v>
      </c>
      <c r="S70" s="80">
        <v>0</v>
      </c>
      <c r="T70" s="78">
        <f>SUMPRODUCT(LTA!F70:AJ70,LTA!F$101:AJ$101,LTA!F$103:AJ$103)</f>
        <v>79.3</v>
      </c>
      <c r="U70" s="78">
        <f>SUMPRODUCT(LTA!F70:AJ70,LTA!F$102:AJ$102,LTA!F$103:AJ$103)</f>
        <v>14.64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185.88</v>
      </c>
      <c r="Z70" s="75">
        <f>IEX!N70</f>
        <v>0</v>
      </c>
      <c r="AA70" s="117">
        <f>STOA!H70</f>
        <v>70.650000000000006</v>
      </c>
      <c r="AB70" s="117">
        <f>-STOA!N70</f>
        <v>-290.39</v>
      </c>
      <c r="AC70">
        <f t="shared" si="3"/>
        <v>15.783017461382942</v>
      </c>
      <c r="AD70">
        <f t="shared" si="4"/>
        <v>1194.3835746082354</v>
      </c>
      <c r="AE70">
        <f>'IDT-1'!B70</f>
        <v>0</v>
      </c>
      <c r="AF70" s="26"/>
      <c r="AG70">
        <f t="shared" si="5"/>
        <v>1194.3835746082354</v>
      </c>
      <c r="AI70" s="75">
        <f>PXIL!H70</f>
        <v>0</v>
      </c>
      <c r="AJ70" s="75">
        <f>PXIL!N70</f>
        <v>0</v>
      </c>
      <c r="AK70" s="75">
        <f>RTM_IEX!H70</f>
        <v>35.619999999999997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110.61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754.2558511895304</v>
      </c>
      <c r="P71" s="77">
        <v>116.47550807913309</v>
      </c>
      <c r="Q71" s="77">
        <v>38.14</v>
      </c>
      <c r="R71" s="80">
        <v>4.9799999999999995</v>
      </c>
      <c r="S71" s="80">
        <v>0</v>
      </c>
      <c r="T71" s="78">
        <f>SUMPRODUCT(LTA!F71:AJ71,LTA!F$101:AJ$101,LTA!F$103:AJ$103)</f>
        <v>52.81</v>
      </c>
      <c r="U71" s="78">
        <f>SUMPRODUCT(LTA!F71:AJ71,LTA!F$102:AJ$102,LTA!F$103:AJ$103)</f>
        <v>14.96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239.88</v>
      </c>
      <c r="Z71" s="75">
        <f>IEX!N71</f>
        <v>0</v>
      </c>
      <c r="AA71" s="117">
        <f>STOA!H71</f>
        <v>127.18</v>
      </c>
      <c r="AB71" s="117">
        <f>-STOA!N71</f>
        <v>-290.39</v>
      </c>
      <c r="AC71">
        <f t="shared" si="3"/>
        <v>16.336883678957498</v>
      </c>
      <c r="AD71">
        <f t="shared" si="4"/>
        <v>1256.7690512968604</v>
      </c>
      <c r="AE71">
        <f>'IDT-1'!B71</f>
        <v>0</v>
      </c>
      <c r="AF71" s="26"/>
      <c r="AG71">
        <f t="shared" si="5"/>
        <v>1256.7690512968604</v>
      </c>
      <c r="AI71" s="75">
        <f>PXIL!H71</f>
        <v>0</v>
      </c>
      <c r="AJ71" s="75">
        <f>PXIL!N71</f>
        <v>0</v>
      </c>
      <c r="AK71" s="75">
        <f>RTM_IEX!H71</f>
        <v>5.78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95.11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806.70240593833034</v>
      </c>
      <c r="P72" s="77">
        <v>116.47550807913309</v>
      </c>
      <c r="Q72" s="77">
        <v>38.14</v>
      </c>
      <c r="R72" s="80">
        <v>0.49</v>
      </c>
      <c r="S72" s="80">
        <v>0</v>
      </c>
      <c r="T72" s="78">
        <f>SUMPRODUCT(LTA!F72:AJ72,LTA!F$101:AJ$101,LTA!F$103:AJ$103)</f>
        <v>33.940000000000005</v>
      </c>
      <c r="U72" s="78">
        <f>SUMPRODUCT(LTA!F72:AJ72,LTA!F$102:AJ$102,LTA!F$103:AJ$103)</f>
        <v>15.58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4.04</v>
      </c>
      <c r="Z72" s="75">
        <f>IEX!N72</f>
        <v>0</v>
      </c>
      <c r="AA72" s="117">
        <f>STOA!H72</f>
        <v>408.52000000000004</v>
      </c>
      <c r="AB72" s="117">
        <f>-STOA!N72</f>
        <v>-290.39</v>
      </c>
      <c r="AC72">
        <f t="shared" si="3"/>
        <v>17.134334716679142</v>
      </c>
      <c r="AD72">
        <f t="shared" si="4"/>
        <v>1262.218155007939</v>
      </c>
      <c r="AE72">
        <f>'IDT-1'!B72</f>
        <v>0</v>
      </c>
      <c r="AF72" s="26"/>
      <c r="AG72">
        <f t="shared" si="5"/>
        <v>1262.218155007939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-42</v>
      </c>
      <c r="AM72" s="75">
        <f>RTM_PXI!H72</f>
        <v>0</v>
      </c>
      <c r="AN72" s="75">
        <f>RTM_PXI!N72</f>
        <v>0</v>
      </c>
      <c r="AO72" s="192">
        <f>GDAM_IEX!H72</f>
        <v>73.930000000000007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14.304575707154742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836.39394636683039</v>
      </c>
      <c r="P73" s="77">
        <v>116.47550807913309</v>
      </c>
      <c r="Q73" s="77">
        <v>38.14</v>
      </c>
      <c r="R73" s="80">
        <v>0</v>
      </c>
      <c r="S73" s="80">
        <v>0</v>
      </c>
      <c r="T73" s="78">
        <f>SUMPRODUCT(LTA!F73:AJ73,LTA!F$101:AJ$101,LTA!F$103:AJ$103)</f>
        <v>19.770000000000003</v>
      </c>
      <c r="U73" s="78">
        <f>SUMPRODUCT(LTA!F73:AJ73,LTA!F$102:AJ$102,LTA!F$103:AJ$103)</f>
        <v>15.940000000000001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513.54</v>
      </c>
      <c r="AB73" s="117">
        <f>-STOA!N73</f>
        <v>-290.39</v>
      </c>
      <c r="AC73">
        <f t="shared" si="3"/>
        <v>17.712017205460434</v>
      </c>
      <c r="AD73">
        <f t="shared" si="4"/>
        <v>1281.0820129476581</v>
      </c>
      <c r="AE73">
        <f>'IDT-1'!B73</f>
        <v>0</v>
      </c>
      <c r="AF73" s="26"/>
      <c r="AG73">
        <f t="shared" si="5"/>
        <v>1281.0820129476581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14.304575707154742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849.95161490353041</v>
      </c>
      <c r="P74" s="77">
        <v>116.47550807913309</v>
      </c>
      <c r="Q74" s="77">
        <v>38.14</v>
      </c>
      <c r="R74" s="80">
        <v>0</v>
      </c>
      <c r="S74" s="80">
        <v>0</v>
      </c>
      <c r="T74" s="78">
        <f>SUMPRODUCT(LTA!F74:AJ74,LTA!F$101:AJ$101,LTA!F$103:AJ$103)</f>
        <v>12.67</v>
      </c>
      <c r="U74" s="78">
        <f>SUMPRODUCT(LTA!F74:AJ74,LTA!F$102:AJ$102,LTA!F$103:AJ$103)</f>
        <v>16.509999999999998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519.66000000000008</v>
      </c>
      <c r="AB74" s="117">
        <f>-STOA!N74</f>
        <v>-290.39</v>
      </c>
      <c r="AC74">
        <f t="shared" si="3"/>
        <v>17.472591587695582</v>
      </c>
      <c r="AD74">
        <f t="shared" si="4"/>
        <v>1334.469107102123</v>
      </c>
      <c r="AE74">
        <f>'IDT-1'!B74</f>
        <v>0</v>
      </c>
      <c r="AF74" s="26"/>
      <c r="AG74">
        <f t="shared" si="5"/>
        <v>1334.469107102123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878.47934049529977</v>
      </c>
      <c r="P75" s="77">
        <v>116.47550807913309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12.440000000000001</v>
      </c>
      <c r="U75" s="78">
        <f>SUMPRODUCT(LTA!F75:AJ75,LTA!F$102:AJ$102,LTA!F$103:AJ$103)</f>
        <v>15.96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291.88</v>
      </c>
      <c r="AB75" s="117">
        <f>-STOA!N75</f>
        <v>-71.58</v>
      </c>
      <c r="AC75">
        <f t="shared" si="3"/>
        <v>13.548771634495417</v>
      </c>
      <c r="AD75">
        <f t="shared" si="4"/>
        <v>1382.288872281036</v>
      </c>
      <c r="AE75">
        <f>'IDT-1'!B75</f>
        <v>0</v>
      </c>
      <c r="AF75" s="26"/>
      <c r="AG75">
        <f t="shared" si="5"/>
        <v>1382.288872281036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915.25518923329969</v>
      </c>
      <c r="P76" s="77">
        <v>116.47550807913309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12.32</v>
      </c>
      <c r="U76" s="78">
        <f>SUMPRODUCT(LTA!F76:AJ76,LTA!F$102:AJ$102,LTA!F$103:AJ$103)</f>
        <v>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229.31</v>
      </c>
      <c r="AB76" s="117">
        <f>-STOA!N76</f>
        <v>-71.58</v>
      </c>
      <c r="AC76">
        <f t="shared" si="3"/>
        <v>13.312279103389812</v>
      </c>
      <c r="AD76">
        <f t="shared" si="4"/>
        <v>1355.6512135501412</v>
      </c>
      <c r="AE76">
        <f>'IDT-1'!B76</f>
        <v>0</v>
      </c>
      <c r="AF76" s="26"/>
      <c r="AG76">
        <f t="shared" si="5"/>
        <v>1355.6512135501412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915.13089387649973</v>
      </c>
      <c r="P77" s="77">
        <v>116.47550807913309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13.34</v>
      </c>
      <c r="U77" s="78">
        <f>SUMPRODUCT(LTA!F77:AJ77,LTA!F$102:AJ$102,LTA!F$103:AJ$103)</f>
        <v>13.97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205.24</v>
      </c>
      <c r="AB77" s="117">
        <f>-STOA!N77</f>
        <v>-71.58</v>
      </c>
      <c r="AC77">
        <f t="shared" si="3"/>
        <v>13.099281304249974</v>
      </c>
      <c r="AD77">
        <f t="shared" si="4"/>
        <v>1331.6599159924813</v>
      </c>
      <c r="AE77">
        <f>'IDT-1'!B77</f>
        <v>0</v>
      </c>
      <c r="AF77" s="26"/>
      <c r="AG77">
        <f t="shared" si="5"/>
        <v>1331.6599159924813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885.92416597649969</v>
      </c>
      <c r="P78" s="77">
        <v>116.47550807913309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13.620000000000001</v>
      </c>
      <c r="U78" s="78">
        <f>SUMPRODUCT(LTA!F78:AJ78,LTA!F$102:AJ$102,LTA!F$103:AJ$103)</f>
        <v>13.23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200.43</v>
      </c>
      <c r="AB78" s="117">
        <f>-STOA!N78</f>
        <v>-71.58</v>
      </c>
      <c r="AC78">
        <f t="shared" si="3"/>
        <v>12.982326776696077</v>
      </c>
      <c r="AD78">
        <f t="shared" si="4"/>
        <v>1276.3001426200351</v>
      </c>
      <c r="AE78">
        <f>'IDT-1'!B78</f>
        <v>0</v>
      </c>
      <c r="AF78" s="26"/>
      <c r="AG78">
        <f t="shared" si="5"/>
        <v>1276.3001426200351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858.58561096386495</v>
      </c>
      <c r="P79" s="77">
        <v>116.47550807913309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13.86</v>
      </c>
      <c r="U79" s="78">
        <f>SUMPRODUCT(LTA!F79:AJ79,LTA!F$102:AJ$102,LTA!F$103:AJ$103)</f>
        <v>33.86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200.43</v>
      </c>
      <c r="AB79" s="117">
        <f>-STOA!N79</f>
        <v>-71.58</v>
      </c>
      <c r="AC79">
        <f t="shared" si="3"/>
        <v>12.738962814618787</v>
      </c>
      <c r="AD79">
        <f t="shared" si="4"/>
        <v>1291.0749515694774</v>
      </c>
      <c r="AE79">
        <f>'IDT-1'!B79</f>
        <v>0</v>
      </c>
      <c r="AF79" s="26"/>
      <c r="AG79">
        <f t="shared" si="5"/>
        <v>1291.0749515694774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856.97099219656491</v>
      </c>
      <c r="P80" s="77">
        <v>116.47550807913309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14.45</v>
      </c>
      <c r="U80" s="78">
        <f>SUMPRODUCT(LTA!F80:AJ80,LTA!F$102:AJ$102,LTA!F$103:AJ$103)</f>
        <v>33.549999999999997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200.43</v>
      </c>
      <c r="AB80" s="117">
        <f>-STOA!N80</f>
        <v>-71.58</v>
      </c>
      <c r="AC80">
        <f t="shared" si="3"/>
        <v>12.72721816946655</v>
      </c>
      <c r="AD80">
        <f t="shared" si="4"/>
        <v>1289.7520774473298</v>
      </c>
      <c r="AE80">
        <f>'IDT-1'!B80</f>
        <v>0</v>
      </c>
      <c r="AF80" s="26"/>
      <c r="AG80">
        <f t="shared" si="5"/>
        <v>1289.7520774473298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855.85321712865561</v>
      </c>
      <c r="P81" s="77">
        <v>116.47550807913309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14.68</v>
      </c>
      <c r="U81" s="78">
        <f>SUMPRODUCT(LTA!F81:AJ81,LTA!F$102:AJ$102,LTA!F$103:AJ$103)</f>
        <v>33.65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122.46000000000001</v>
      </c>
      <c r="AB81" s="117">
        <f>-STOA!N81</f>
        <v>-71.58</v>
      </c>
      <c r="AC81">
        <f t="shared" si="3"/>
        <v>13.016757748868951</v>
      </c>
      <c r="AD81">
        <f t="shared" si="4"/>
        <v>1322.3647628000185</v>
      </c>
      <c r="AE81">
        <f>'IDT-1'!B81</f>
        <v>0</v>
      </c>
      <c r="AF81" s="26"/>
      <c r="AG81">
        <f t="shared" si="5"/>
        <v>1322.3647628000185</v>
      </c>
      <c r="AI81" s="75">
        <f>PXIL!H81</f>
        <v>0</v>
      </c>
      <c r="AJ81" s="75">
        <f>PXIL!N81</f>
        <v>0</v>
      </c>
      <c r="AK81" s="75">
        <f>RTM_IEX!H81</f>
        <v>111.66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846.63098057799652</v>
      </c>
      <c r="P82" s="77">
        <v>116.47550807913309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23.21</v>
      </c>
      <c r="U82" s="78">
        <f>SUMPRODUCT(LTA!F82:AJ82,LTA!F$102:AJ$102,LTA!F$103:AJ$103)</f>
        <v>34.019999999999996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141.71</v>
      </c>
      <c r="AB82" s="117">
        <f>-STOA!N82</f>
        <v>-71.58</v>
      </c>
      <c r="AC82">
        <f t="shared" si="3"/>
        <v>12.692018067223149</v>
      </c>
      <c r="AD82">
        <f t="shared" si="4"/>
        <v>1285.7872659310049</v>
      </c>
      <c r="AE82">
        <f>'IDT-1'!B82</f>
        <v>0</v>
      </c>
      <c r="AF82" s="26"/>
      <c r="AG82">
        <f t="shared" si="5"/>
        <v>1285.7872659310049</v>
      </c>
      <c r="AI82" s="75">
        <f>PXIL!H82</f>
        <v>0</v>
      </c>
      <c r="AJ82" s="75">
        <f>PXIL!N82</f>
        <v>0</v>
      </c>
      <c r="AK82" s="75">
        <f>RTM_IEX!H82</f>
        <v>55.83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81.17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839.39191078308409</v>
      </c>
      <c r="P83" s="77">
        <v>116.47550807913309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22.93</v>
      </c>
      <c r="U83" s="78">
        <f>SUMPRODUCT(LTA!F83:AJ83,LTA!F$102:AJ$102,LTA!F$103:AJ$103)</f>
        <v>33.54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135.96</v>
      </c>
      <c r="AB83" s="117">
        <f>-STOA!N83</f>
        <v>-71.58</v>
      </c>
      <c r="AC83">
        <f t="shared" si="3"/>
        <v>12.061330253027919</v>
      </c>
      <c r="AD83">
        <f t="shared" si="4"/>
        <v>1214.7488839502876</v>
      </c>
      <c r="AE83">
        <f>'IDT-1'!B83</f>
        <v>0</v>
      </c>
      <c r="AF83" s="26"/>
      <c r="AG83">
        <f t="shared" si="5"/>
        <v>1214.7488839502876</v>
      </c>
      <c r="AI83" s="75">
        <f>PXIL!H83</f>
        <v>0</v>
      </c>
      <c r="AJ83" s="75">
        <f>PXIL!N83</f>
        <v>0</v>
      </c>
      <c r="AK83" s="75">
        <f>RTM_IEX!H83</f>
        <v>16.36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81.17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810.97673172158727</v>
      </c>
      <c r="P84" s="77">
        <v>116.47550807913309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22.59</v>
      </c>
      <c r="U84" s="78">
        <f>SUMPRODUCT(LTA!F84:AJ84,LTA!F$102:AJ$102,LTA!F$103:AJ$103)</f>
        <v>33.450000000000003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126.33000000000001</v>
      </c>
      <c r="AB84" s="117">
        <f>-STOA!N84</f>
        <v>-71.58</v>
      </c>
      <c r="AC84">
        <f t="shared" si="3"/>
        <v>11.917580677286745</v>
      </c>
      <c r="AD84">
        <f t="shared" si="4"/>
        <v>1198.5574544645319</v>
      </c>
      <c r="AE84">
        <f>'IDT-1'!B84</f>
        <v>0</v>
      </c>
      <c r="AF84" s="26"/>
      <c r="AG84">
        <f t="shared" si="5"/>
        <v>1198.5574544645319</v>
      </c>
      <c r="AI84" s="75">
        <f>PXIL!H84</f>
        <v>0</v>
      </c>
      <c r="AJ84" s="75">
        <f>PXIL!N84</f>
        <v>0</v>
      </c>
      <c r="AK84" s="75">
        <f>RTM_IEX!H84</f>
        <v>38.5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81.17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781.59333961408458</v>
      </c>
      <c r="P85" s="77">
        <v>116.47550807913309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22.24</v>
      </c>
      <c r="U85" s="78">
        <f>SUMPRODUCT(LTA!F85:AJ85,LTA!F$102:AJ$102,LTA!F$103:AJ$103)</f>
        <v>33.21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135.96</v>
      </c>
      <c r="AB85" s="117">
        <f>-STOA!N85</f>
        <v>-71.58</v>
      </c>
      <c r="AC85">
        <f t="shared" si="3"/>
        <v>11.526830826740722</v>
      </c>
      <c r="AD85">
        <f t="shared" si="4"/>
        <v>1154.5448122075754</v>
      </c>
      <c r="AE85">
        <f>'IDT-1'!B85</f>
        <v>0</v>
      </c>
      <c r="AF85" s="26"/>
      <c r="AG85">
        <f t="shared" si="5"/>
        <v>1154.5448122075754</v>
      </c>
      <c r="AI85" s="75">
        <f>PXIL!H85</f>
        <v>0</v>
      </c>
      <c r="AJ85" s="75">
        <f>PXIL!N85</f>
        <v>0</v>
      </c>
      <c r="AK85" s="75">
        <f>RTM_IEX!H85</f>
        <v>14.44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6.1939679851858145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81.17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763.31581474038455</v>
      </c>
      <c r="P86" s="77">
        <v>116.47550807913309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21.9</v>
      </c>
      <c r="U86" s="78">
        <f>SUMPRODUCT(LTA!F86:AJ86,LTA!F$102:AJ$102,LTA!F$103:AJ$103)</f>
        <v>32.89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121.52000000000001</v>
      </c>
      <c r="AB86" s="117">
        <f>-STOA!N86</f>
        <v>-71.58</v>
      </c>
      <c r="AC86">
        <f t="shared" si="3"/>
        <v>11.482598927120133</v>
      </c>
      <c r="AD86">
        <f t="shared" si="4"/>
        <v>1149.5626918775836</v>
      </c>
      <c r="AE86">
        <f>'IDT-1'!B86</f>
        <v>0</v>
      </c>
      <c r="AF86" s="26"/>
      <c r="AG86">
        <f t="shared" si="5"/>
        <v>1149.5626918775836</v>
      </c>
      <c r="AI86" s="75">
        <f>PXIL!H86</f>
        <v>0</v>
      </c>
      <c r="AJ86" s="75">
        <f>PXIL!N86</f>
        <v>0</v>
      </c>
      <c r="AK86" s="75">
        <f>RTM_IEX!H86</f>
        <v>51.02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81.17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754.74756172972286</v>
      </c>
      <c r="P87" s="77">
        <v>116.47550807913309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26.31</v>
      </c>
      <c r="U87" s="78">
        <f>SUMPRODUCT(LTA!F87:AJ87,LTA!F$102:AJ$102,LTA!F$103:AJ$103)</f>
        <v>36.64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95.53</v>
      </c>
      <c r="AB87" s="117">
        <f>-STOA!N87</f>
        <v>-71.58</v>
      </c>
      <c r="AC87">
        <f t="shared" si="3"/>
        <v>11.387737008469434</v>
      </c>
      <c r="AD87">
        <f t="shared" si="4"/>
        <v>1138.8777903132002</v>
      </c>
      <c r="AE87">
        <f>'IDT-1'!B87</f>
        <v>0</v>
      </c>
      <c r="AF87" s="26"/>
      <c r="AG87">
        <f t="shared" si="5"/>
        <v>1138.8777903132002</v>
      </c>
      <c r="AI87" s="75">
        <f>PXIL!H87</f>
        <v>0</v>
      </c>
      <c r="AJ87" s="75">
        <f>PXIL!N87</f>
        <v>0</v>
      </c>
      <c r="AK87" s="75">
        <f>RTM_IEX!H87</f>
        <v>57.76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81.17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744.85887241922285</v>
      </c>
      <c r="P88" s="77">
        <v>116.47550807913309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25.45</v>
      </c>
      <c r="U88" s="78">
        <f>SUMPRODUCT(LTA!F88:AJ88,LTA!F$102:AJ$102,LTA!F$103:AJ$103)</f>
        <v>44.07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90.710000000000008</v>
      </c>
      <c r="AB88" s="117">
        <f>-STOA!N88</f>
        <v>-71.58</v>
      </c>
      <c r="AC88">
        <f t="shared" si="3"/>
        <v>10.858692542537034</v>
      </c>
      <c r="AD88">
        <f t="shared" si="4"/>
        <v>1079.2881454686326</v>
      </c>
      <c r="AE88">
        <f>'IDT-1'!B88</f>
        <v>0</v>
      </c>
      <c r="AF88" s="26"/>
      <c r="AG88">
        <f t="shared" si="5"/>
        <v>1079.2881454686326</v>
      </c>
      <c r="AI88" s="75">
        <f>PXIL!H88</f>
        <v>0</v>
      </c>
      <c r="AJ88" s="75">
        <f>PXIL!N88</f>
        <v>0</v>
      </c>
      <c r="AK88" s="75">
        <f>RTM_IEX!H88</f>
        <v>5.78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81.17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726.06538578738582</v>
      </c>
      <c r="P89" s="77">
        <v>116.47550807913309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24.54</v>
      </c>
      <c r="U89" s="78">
        <f>SUMPRODUCT(LTA!F89:AJ89,LTA!F$102:AJ$102,LTA!F$103:AJ$103)</f>
        <v>43.37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105.15</v>
      </c>
      <c r="AB89" s="117">
        <f>-STOA!N89</f>
        <v>-71.58</v>
      </c>
      <c r="AC89">
        <f t="shared" si="3"/>
        <v>10.755349860176867</v>
      </c>
      <c r="AD89">
        <f t="shared" si="4"/>
        <v>1067.6480015191557</v>
      </c>
      <c r="AE89">
        <f>'IDT-1'!B89</f>
        <v>0</v>
      </c>
      <c r="AF89" s="26"/>
      <c r="AG89">
        <f t="shared" si="5"/>
        <v>1067.6480015191557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706.36326814878589</v>
      </c>
      <c r="P90" s="77">
        <v>116.47550807913309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23.73</v>
      </c>
      <c r="U90" s="78">
        <f>SUMPRODUCT(LTA!F90:AJ90,LTA!F$102:AJ$102,LTA!F$103:AJ$103)</f>
        <v>42.3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95.53</v>
      </c>
      <c r="AB90" s="117">
        <f>-STOA!N90</f>
        <v>-71.58</v>
      </c>
      <c r="AC90">
        <f t="shared" si="3"/>
        <v>10.709483224957188</v>
      </c>
      <c r="AD90">
        <f t="shared" si="4"/>
        <v>1062.4817505157755</v>
      </c>
      <c r="AE90">
        <f>'IDT-1'!B90</f>
        <v>0</v>
      </c>
      <c r="AF90" s="26"/>
      <c r="AG90">
        <f t="shared" si="5"/>
        <v>1062.4817505157755</v>
      </c>
      <c r="AI90" s="75">
        <f>PXIL!H90</f>
        <v>0</v>
      </c>
      <c r="AJ90" s="75">
        <f>PXIL!N90</f>
        <v>0</v>
      </c>
      <c r="AK90" s="75">
        <f>RTM_IEX!H90</f>
        <v>25.99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81.17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688.76414150238577</v>
      </c>
      <c r="P91" s="77">
        <v>116.47550807913309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22.56</v>
      </c>
      <c r="U91" s="78">
        <f>SUMPRODUCT(LTA!F91:AJ91,LTA!F$102:AJ$102,LTA!F$103:AJ$103)</f>
        <v>41.550000000000004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27.92</v>
      </c>
      <c r="Z91" s="75">
        <f>IEX!N91</f>
        <v>0</v>
      </c>
      <c r="AA91" s="117">
        <f>STOA!H91</f>
        <v>240.46</v>
      </c>
      <c r="AB91" s="117">
        <f>-STOA!N91</f>
        <v>-273.46999999999997</v>
      </c>
      <c r="AC91">
        <f t="shared" si="3"/>
        <v>13.622488075924881</v>
      </c>
      <c r="AD91">
        <f t="shared" si="4"/>
        <v>985.01961901840752</v>
      </c>
      <c r="AE91">
        <f>'IDT-1'!B91</f>
        <v>0</v>
      </c>
      <c r="AF91" s="26"/>
      <c r="AG91">
        <f t="shared" si="5"/>
        <v>985.01961901840752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81.17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687.64703562488592</v>
      </c>
      <c r="P92" s="77">
        <v>116.47550807913309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21.290000000000003</v>
      </c>
      <c r="U92" s="78">
        <f>SUMPRODUCT(LTA!F92:AJ92,LTA!F$102:AJ$102,LTA!F$103:AJ$103)</f>
        <v>40.85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1.93</v>
      </c>
      <c r="Z92" s="75">
        <f>IEX!N92</f>
        <v>0</v>
      </c>
      <c r="AA92" s="117">
        <f>STOA!H92</f>
        <v>241.42000000000002</v>
      </c>
      <c r="AB92" s="117">
        <f>-STOA!N92</f>
        <v>-273.46999999999997</v>
      </c>
      <c r="AC92">
        <f t="shared" si="3"/>
        <v>13.544457544202881</v>
      </c>
      <c r="AD92">
        <f t="shared" si="4"/>
        <v>976.23054367262978</v>
      </c>
      <c r="AE92">
        <f>'IDT-1'!B92</f>
        <v>0</v>
      </c>
      <c r="AF92" s="26"/>
      <c r="AG92">
        <f t="shared" si="5"/>
        <v>976.23054367262978</v>
      </c>
      <c r="AI92" s="75">
        <f>PXIL!H92</f>
        <v>0</v>
      </c>
      <c r="AJ92" s="75">
        <f>PXIL!N92</f>
        <v>0</v>
      </c>
      <c r="AK92" s="75">
        <f>RTM_IEX!H92</f>
        <v>19.25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81.17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690.38344473138591</v>
      </c>
      <c r="P93" s="77">
        <v>116.47550807913309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19.98</v>
      </c>
      <c r="U93" s="78">
        <f>SUMPRODUCT(LTA!F93:AJ93,LTA!F$102:AJ$102,LTA!F$103:AJ$103)</f>
        <v>39.9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28.87</v>
      </c>
      <c r="Z93" s="75">
        <f>IEX!N93</f>
        <v>0</v>
      </c>
      <c r="AA93" s="117">
        <f>STOA!H93</f>
        <v>200.03</v>
      </c>
      <c r="AB93" s="117">
        <f>-STOA!N93</f>
        <v>-273.46999999999997</v>
      </c>
      <c r="AC93">
        <f t="shared" si="3"/>
        <v>13.252089944340081</v>
      </c>
      <c r="AD93">
        <f t="shared" si="4"/>
        <v>943.29932037899232</v>
      </c>
      <c r="AE93">
        <f>'IDT-1'!B93</f>
        <v>0</v>
      </c>
      <c r="AF93" s="26"/>
      <c r="AG93">
        <f t="shared" si="5"/>
        <v>943.29932037899232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81.17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689.18238962118585</v>
      </c>
      <c r="P94" s="77">
        <v>116.47550807913309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18.62</v>
      </c>
      <c r="U94" s="78">
        <f>SUMPRODUCT(LTA!F94:AJ94,LTA!F$102:AJ$102,LTA!F$103:AJ$103)</f>
        <v>39.340000000000003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6.74</v>
      </c>
      <c r="Z94" s="75">
        <f>IEX!N94</f>
        <v>0</v>
      </c>
      <c r="AA94" s="117">
        <f>STOA!H94</f>
        <v>200.99</v>
      </c>
      <c r="AB94" s="117">
        <f>-STOA!N94</f>
        <v>-273.46999999999997</v>
      </c>
      <c r="AC94">
        <f t="shared" si="3"/>
        <v>13.165400659370322</v>
      </c>
      <c r="AD94">
        <f t="shared" si="4"/>
        <v>933.53495455376219</v>
      </c>
      <c r="AE94">
        <f>'IDT-1'!B94</f>
        <v>0</v>
      </c>
      <c r="AF94" s="26"/>
      <c r="AG94">
        <f t="shared" si="5"/>
        <v>933.53495455376219</v>
      </c>
      <c r="AI94" s="75">
        <f>PXIL!H94</f>
        <v>0</v>
      </c>
      <c r="AJ94" s="75">
        <f>PXIL!N94</f>
        <v>0</v>
      </c>
      <c r="AK94" s="75">
        <f>RTM_IEX!H94</f>
        <v>14.44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81.17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683.8955033363859</v>
      </c>
      <c r="P95" s="77">
        <v>116.47550807913309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11.670000000000002</v>
      </c>
      <c r="U95" s="78">
        <f>SUMPRODUCT(LTA!F95:AJ95,LTA!F$102:AJ$102,LTA!F$103:AJ$103)</f>
        <v>24.57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160.75</v>
      </c>
      <c r="Z95" s="75">
        <f>IEX!N95</f>
        <v>0</v>
      </c>
      <c r="AA95" s="117">
        <f>STOA!H95</f>
        <v>29.650000000000002</v>
      </c>
      <c r="AB95" s="117">
        <f>-STOA!N95</f>
        <v>-273.46999999999997</v>
      </c>
      <c r="AC95">
        <f t="shared" si="3"/>
        <v>12.861239120596771</v>
      </c>
      <c r="AD95">
        <f t="shared" si="4"/>
        <v>851.062229807736</v>
      </c>
      <c r="AE95">
        <f>'IDT-1'!B95</f>
        <v>0</v>
      </c>
      <c r="AF95" s="26"/>
      <c r="AG95">
        <f t="shared" si="5"/>
        <v>851.062229807736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81.17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683.8955033363859</v>
      </c>
      <c r="P96" s="77">
        <v>116.47550807913309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11.12</v>
      </c>
      <c r="U96" s="78">
        <f>SUMPRODUCT(LTA!F96:AJ96,LTA!F$102:AJ$102,LTA!F$103:AJ$103)</f>
        <v>24.15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138.61000000000001</v>
      </c>
      <c r="Z96" s="75">
        <f>IEX!N96</f>
        <v>0</v>
      </c>
      <c r="AA96" s="117">
        <f>STOA!H96</f>
        <v>29.650000000000002</v>
      </c>
      <c r="AB96" s="117">
        <f>-STOA!N96</f>
        <v>-273.46999999999997</v>
      </c>
      <c r="AC96">
        <f t="shared" si="3"/>
        <v>12.504108060064082</v>
      </c>
      <c r="AD96">
        <f t="shared" si="4"/>
        <v>859.04936086826865</v>
      </c>
      <c r="AE96">
        <f>'IDT-1'!B96</f>
        <v>0</v>
      </c>
      <c r="AF96" s="26"/>
      <c r="AG96">
        <f t="shared" si="5"/>
        <v>859.04936086826865</v>
      </c>
      <c r="AI96" s="75">
        <f>PXIL!H96</f>
        <v>0</v>
      </c>
      <c r="AJ96" s="75">
        <f>PXIL!N96</f>
        <v>0</v>
      </c>
      <c r="AK96" s="75">
        <f>RTM_IEX!H96</f>
        <v>6.74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81.17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676.0926238796435</v>
      </c>
      <c r="P97" s="77">
        <v>116.47550807913309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10.440000000000001</v>
      </c>
      <c r="U97" s="78">
        <f>SUMPRODUCT(LTA!F97:AJ97,LTA!F$102:AJ$102,LTA!F$103:AJ$103)</f>
        <v>23.64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118.4</v>
      </c>
      <c r="Z97" s="75">
        <f>IEX!N97</f>
        <v>0</v>
      </c>
      <c r="AA97" s="117">
        <f>STOA!H97</f>
        <v>29.650000000000002</v>
      </c>
      <c r="AB97" s="117">
        <f>-STOA!N97</f>
        <v>-273.46999999999997</v>
      </c>
      <c r="AC97">
        <f t="shared" si="3"/>
        <v>12.187810720844752</v>
      </c>
      <c r="AD97">
        <f t="shared" si="4"/>
        <v>823.42277875074569</v>
      </c>
      <c r="AE97">
        <f>'IDT-1'!B97</f>
        <v>0</v>
      </c>
      <c r="AF97" s="26"/>
      <c r="AG97">
        <f t="shared" si="5"/>
        <v>823.42277875074569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81.17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676.0926238796435</v>
      </c>
      <c r="P98" s="77">
        <v>116.47550807913309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9.81</v>
      </c>
      <c r="U98" s="78">
        <f>SUMPRODUCT(LTA!F98:AJ98,LTA!F$102:AJ$102,LTA!F$103:AJ$103)</f>
        <v>22.91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72.959999999999994</v>
      </c>
      <c r="Z98" s="75">
        <f>IEX!N98</f>
        <v>0</v>
      </c>
      <c r="AA98" s="117">
        <f>STOA!H98</f>
        <v>29.650000000000002</v>
      </c>
      <c r="AB98" s="117">
        <f>-STOA!N98</f>
        <v>-273.46999999999997</v>
      </c>
      <c r="AC98">
        <f t="shared" si="3"/>
        <v>11.964026720844746</v>
      </c>
      <c r="AD98">
        <f t="shared" si="4"/>
        <v>798.21656275074542</v>
      </c>
      <c r="AE98">
        <f>'IDT-1'!B98</f>
        <v>0</v>
      </c>
      <c r="AF98" s="26"/>
      <c r="AG98">
        <f t="shared" si="5"/>
        <v>798.21656275074542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21.37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0.33217694505391976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2.1178305805699682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17.180261520703215</v>
      </c>
      <c r="P99" s="77">
        <f t="shared" si="6"/>
        <v>2.7954090075430926</v>
      </c>
      <c r="Q99" s="77">
        <f t="shared" si="6"/>
        <v>0.91533693455180687</v>
      </c>
      <c r="R99" s="80">
        <f t="shared" si="6"/>
        <v>0.42671630090497736</v>
      </c>
      <c r="S99" s="80">
        <f t="shared" si="6"/>
        <v>0</v>
      </c>
      <c r="T99" s="78">
        <f t="shared" si="6"/>
        <v>2.4886300000000006</v>
      </c>
      <c r="U99" s="78">
        <f t="shared" si="6"/>
        <v>0.51271750000000005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0.78060750000000012</v>
      </c>
      <c r="Z99" s="75">
        <f t="shared" si="6"/>
        <v>0</v>
      </c>
      <c r="AA99" s="117">
        <f t="shared" si="6"/>
        <v>4.5111775000000005</v>
      </c>
      <c r="AB99" s="117">
        <f t="shared" si="6"/>
        <v>-5.6387200000000055</v>
      </c>
      <c r="AC99">
        <f t="shared" si="6"/>
        <v>0.34138362140418882</v>
      </c>
      <c r="AD99">
        <f t="shared" si="6"/>
        <v>26.9067451679228</v>
      </c>
      <c r="AE99">
        <f t="shared" si="6"/>
        <v>0</v>
      </c>
      <c r="AG99">
        <f t="shared" si="6"/>
        <v>26.9067451679228</v>
      </c>
      <c r="AI99">
        <f t="shared" si="6"/>
        <v>0</v>
      </c>
      <c r="AJ99">
        <f t="shared" si="6"/>
        <v>0</v>
      </c>
      <c r="AK99">
        <f t="shared" si="6"/>
        <v>0.58645750000000008</v>
      </c>
      <c r="AL99">
        <f t="shared" si="6"/>
        <v>-0.1085</v>
      </c>
      <c r="AM99">
        <f t="shared" si="6"/>
        <v>0</v>
      </c>
      <c r="AN99">
        <f t="shared" si="6"/>
        <v>0</v>
      </c>
      <c r="AO99">
        <f t="shared" si="6"/>
        <v>0.34802749999999993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50.004621926418935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527.61430821460988</v>
      </c>
      <c r="P3" s="77">
        <v>32.728538839285712</v>
      </c>
      <c r="Q3" s="77">
        <v>9.628705819110337</v>
      </c>
      <c r="R3" s="80">
        <v>0</v>
      </c>
      <c r="S3" s="80">
        <v>0</v>
      </c>
      <c r="T3" s="78">
        <f>SUMPRODUCT(LTA!F3:AJ3,LTA!F$101:AJ$101,LTA!F$104:AJ$104)</f>
        <v>13.3</v>
      </c>
      <c r="U3" s="78">
        <f>SUMPRODUCT(LTA!F3:AJ3,LTA!F$102:AJ$102,LTA!F$104:AJ$104)</f>
        <v>110.5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-105</v>
      </c>
      <c r="AA3" s="117">
        <f>STOA!I3</f>
        <v>0.72</v>
      </c>
      <c r="AB3" s="117">
        <f>-STOA!O3</f>
        <v>-212.62</v>
      </c>
      <c r="AC3">
        <f>SUMIF(B3:AB3,"&gt;0")*$AC$2-SUMIF(B3:AB3,"&lt;0")*($AC$2/(1-$AC$2))+SUMIF(AI3:AR3,"&gt;0")*$AC$2-SUMIF(AI3:AR3,"&lt;0")*($AC$2/(1-$AC$2))</f>
        <v>9.4440933442678521</v>
      </c>
      <c r="AD3">
        <f>SUM(B3:AB3,AI3:AR3)-AC3</f>
        <v>425.68846127711555</v>
      </c>
      <c r="AE3">
        <f>'IDT-1'!C3</f>
        <v>0</v>
      </c>
      <c r="AF3" s="26"/>
      <c r="AG3">
        <f>SUM(AD3:AF3)</f>
        <v>425.68846127711555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50.004621926418935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527.61606962002907</v>
      </c>
      <c r="P4" s="77">
        <v>32.728538839285712</v>
      </c>
      <c r="Q4" s="77">
        <v>9.628705819110337</v>
      </c>
      <c r="R4" s="80">
        <v>0</v>
      </c>
      <c r="S4" s="80">
        <v>0</v>
      </c>
      <c r="T4" s="78">
        <f>SUMPRODUCT(LTA!F4:AJ4,LTA!F$101:AJ$101,LTA!F$104:AJ$104)</f>
        <v>13.15</v>
      </c>
      <c r="U4" s="78">
        <f>SUMPRODUCT(LTA!F4:AJ4,LTA!F$102:AJ$102,LTA!F$104:AJ$104)</f>
        <v>109.99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-99</v>
      </c>
      <c r="AA4" s="117">
        <f>STOA!I4</f>
        <v>0.72</v>
      </c>
      <c r="AB4" s="117">
        <f>-STOA!O4</f>
        <v>-212.62</v>
      </c>
      <c r="AC4">
        <f t="shared" ref="AC4:AC67" si="0">SUMIF(B4:AB4,"&gt;0")*$AC$2-SUMIF(B4:AB4,"&lt;0")*($AC$2/(1-$AC$2))+SUMIF(AI4:AR4,"&gt;0")*$AC$2-SUMIF(AI4:AR4,"&lt;0")*($AC$2/(1-$AC$2))</f>
        <v>9.3850320795023681</v>
      </c>
      <c r="AD4">
        <f t="shared" ref="AD4:AD67" si="1">SUM(B4:AB4,AI4:AR4)-AC4</f>
        <v>431.08928394730015</v>
      </c>
      <c r="AE4">
        <f>'IDT-1'!C4</f>
        <v>0</v>
      </c>
      <c r="AF4" s="26"/>
      <c r="AG4">
        <f t="shared" ref="AG4:AG67" si="2">SUM(AD4:AF4)</f>
        <v>431.08928394730015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50.004621926418935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521.8531902584316</v>
      </c>
      <c r="P5" s="77">
        <v>32.728538839285712</v>
      </c>
      <c r="Q5" s="77">
        <v>9.628705819110337</v>
      </c>
      <c r="R5" s="80">
        <v>0</v>
      </c>
      <c r="S5" s="80">
        <v>0</v>
      </c>
      <c r="T5" s="78">
        <f>SUMPRODUCT(LTA!F5:AJ5,LTA!F$101:AJ$101,LTA!F$104:AJ$104)</f>
        <v>12.99</v>
      </c>
      <c r="U5" s="78">
        <f>SUMPRODUCT(LTA!F5:AJ5,LTA!F$102:AJ$102,LTA!F$104:AJ$104)</f>
        <v>109.52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-114</v>
      </c>
      <c r="AA5" s="117">
        <f>STOA!I5</f>
        <v>0.72</v>
      </c>
      <c r="AB5" s="117">
        <f>-STOA!O5</f>
        <v>-212.62</v>
      </c>
      <c r="AC5">
        <f t="shared" si="0"/>
        <v>9.4619466539532411</v>
      </c>
      <c r="AD5">
        <f t="shared" si="1"/>
        <v>409.6194900112518</v>
      </c>
      <c r="AE5">
        <f>'IDT-1'!C5</f>
        <v>0</v>
      </c>
      <c r="AF5" s="26"/>
      <c r="AG5">
        <f t="shared" si="2"/>
        <v>409.6194900112518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50.004621926418935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521.85058161104155</v>
      </c>
      <c r="P6" s="77">
        <v>32.728538839285712</v>
      </c>
      <c r="Q6" s="77">
        <v>9.628705819110337</v>
      </c>
      <c r="R6" s="80">
        <v>0</v>
      </c>
      <c r="S6" s="80">
        <v>0</v>
      </c>
      <c r="T6" s="78">
        <f>SUMPRODUCT(LTA!F6:AJ6,LTA!F$101:AJ$101,LTA!F$104:AJ$104)</f>
        <v>12.61</v>
      </c>
      <c r="U6" s="78">
        <f>SUMPRODUCT(LTA!F6:AJ6,LTA!F$102:AJ$102,LTA!F$104:AJ$104)</f>
        <v>109.13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-124</v>
      </c>
      <c r="AA6" s="117">
        <f>STOA!I6</f>
        <v>0.72</v>
      </c>
      <c r="AB6" s="117">
        <f>-STOA!O6</f>
        <v>-212.62</v>
      </c>
      <c r="AC6">
        <f t="shared" si="0"/>
        <v>9.5439289730781631</v>
      </c>
      <c r="AD6">
        <f t="shared" si="1"/>
        <v>398.76489904473698</v>
      </c>
      <c r="AE6">
        <f>'IDT-1'!C6</f>
        <v>0</v>
      </c>
      <c r="AF6" s="26"/>
      <c r="AG6">
        <f t="shared" si="2"/>
        <v>398.76489904473698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50.004621926418935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523.77983622898932</v>
      </c>
      <c r="P7" s="77">
        <v>32.728538839285712</v>
      </c>
      <c r="Q7" s="77">
        <v>9.628705819110337</v>
      </c>
      <c r="R7" s="80">
        <v>0</v>
      </c>
      <c r="S7" s="80">
        <v>0</v>
      </c>
      <c r="T7" s="78">
        <f>SUMPRODUCT(LTA!F7:AJ7,LTA!F$101:AJ$101,LTA!F$104:AJ$104)</f>
        <v>12.28</v>
      </c>
      <c r="U7" s="78">
        <f>SUMPRODUCT(LTA!F7:AJ7,LTA!F$102:AJ$102,LTA!F$104:AJ$104)</f>
        <v>108.95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-129</v>
      </c>
      <c r="AA7" s="117">
        <f>STOA!I7</f>
        <v>0.72</v>
      </c>
      <c r="AB7" s="117">
        <f>-STOA!O7</f>
        <v>-212.62</v>
      </c>
      <c r="AC7">
        <f t="shared" si="0"/>
        <v>9.6008090513270794</v>
      </c>
      <c r="AD7">
        <f t="shared" si="1"/>
        <v>395.12727358443573</v>
      </c>
      <c r="AE7">
        <f>'IDT-1'!C7</f>
        <v>0</v>
      </c>
      <c r="AF7" s="26"/>
      <c r="AG7">
        <f t="shared" si="2"/>
        <v>395.12727358443573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50.004621926418935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505.03985252969642</v>
      </c>
      <c r="P8" s="77">
        <v>32.728538839285712</v>
      </c>
      <c r="Q8" s="77">
        <v>9.628705819110337</v>
      </c>
      <c r="R8" s="80">
        <v>0</v>
      </c>
      <c r="S8" s="80">
        <v>0</v>
      </c>
      <c r="T8" s="78">
        <f>SUMPRODUCT(LTA!F8:AJ8,LTA!F$101:AJ$101,LTA!F$104:AJ$104)</f>
        <v>11.96</v>
      </c>
      <c r="U8" s="78">
        <f>SUMPRODUCT(LTA!F8:AJ8,LTA!F$102:AJ$102,LTA!F$104:AJ$104)</f>
        <v>65.67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-82</v>
      </c>
      <c r="AA8" s="117">
        <f>STOA!I8</f>
        <v>0.72</v>
      </c>
      <c r="AB8" s="117">
        <f>-STOA!O8</f>
        <v>-212.62</v>
      </c>
      <c r="AC8">
        <f t="shared" si="0"/>
        <v>8.6349452012301207</v>
      </c>
      <c r="AD8">
        <f t="shared" si="1"/>
        <v>380.75315373523978</v>
      </c>
      <c r="AE8">
        <f>'IDT-1'!C8</f>
        <v>0</v>
      </c>
      <c r="AF8" s="26"/>
      <c r="AG8">
        <f t="shared" si="2"/>
        <v>380.75315373523978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50.004621926418935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509.24433454802369</v>
      </c>
      <c r="P9" s="77">
        <v>32.728538839285712</v>
      </c>
      <c r="Q9" s="77">
        <v>9.628705819110337</v>
      </c>
      <c r="R9" s="80">
        <v>0</v>
      </c>
      <c r="S9" s="80">
        <v>0</v>
      </c>
      <c r="T9" s="78">
        <f>SUMPRODUCT(LTA!F9:AJ9,LTA!F$101:AJ$101,LTA!F$104:AJ$104)</f>
        <v>11.6</v>
      </c>
      <c r="U9" s="78">
        <f>SUMPRODUCT(LTA!F9:AJ9,LTA!F$102:AJ$102,LTA!F$104:AJ$104)</f>
        <v>65.53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-87</v>
      </c>
      <c r="AA9" s="117">
        <f>STOA!I9</f>
        <v>0.72</v>
      </c>
      <c r="AB9" s="117">
        <f>-STOA!O9</f>
        <v>-212.62</v>
      </c>
      <c r="AC9">
        <f t="shared" si="0"/>
        <v>8.9250103411350654</v>
      </c>
      <c r="AD9">
        <f t="shared" si="1"/>
        <v>355.16757061366212</v>
      </c>
      <c r="AE9">
        <f>'IDT-1'!C9</f>
        <v>0</v>
      </c>
      <c r="AF9" s="26"/>
      <c r="AG9">
        <f t="shared" si="2"/>
        <v>355.16757061366212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-24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517.16495004562364</v>
      </c>
      <c r="P10" s="77">
        <v>32.728538839285712</v>
      </c>
      <c r="Q10" s="77">
        <v>9.628705819110337</v>
      </c>
      <c r="R10" s="80">
        <v>0</v>
      </c>
      <c r="S10" s="80">
        <v>0</v>
      </c>
      <c r="T10" s="78">
        <f>SUMPRODUCT(LTA!F10:AJ10,LTA!F$101:AJ$101,LTA!F$104:AJ$104)</f>
        <v>11.18</v>
      </c>
      <c r="U10" s="78">
        <f>SUMPRODUCT(LTA!F10:AJ10,LTA!F$102:AJ$102,LTA!F$104:AJ$104)</f>
        <v>65.36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-92</v>
      </c>
      <c r="AA10" s="117">
        <f>STOA!I10</f>
        <v>0.72</v>
      </c>
      <c r="AB10" s="117">
        <f>-STOA!O10</f>
        <v>-212.62</v>
      </c>
      <c r="AC10">
        <f t="shared" si="0"/>
        <v>8.8208353345922337</v>
      </c>
      <c r="AD10">
        <f t="shared" si="1"/>
        <v>381.60236111780495</v>
      </c>
      <c r="AE10">
        <f>'IDT-1'!C10</f>
        <v>0</v>
      </c>
      <c r="AF10" s="26"/>
      <c r="AG10">
        <f t="shared" si="2"/>
        <v>381.60236111780495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512.02525617800427</v>
      </c>
      <c r="P11" s="77">
        <v>32.728538839285712</v>
      </c>
      <c r="Q11" s="77">
        <v>9.628705819110337</v>
      </c>
      <c r="R11" s="80">
        <v>0</v>
      </c>
      <c r="S11" s="80">
        <v>0</v>
      </c>
      <c r="T11" s="78">
        <f>SUMPRODUCT(LTA!F11:AJ11,LTA!F$101:AJ$101,LTA!F$104:AJ$104)</f>
        <v>8.7799999999999994</v>
      </c>
      <c r="U11" s="78">
        <f>SUMPRODUCT(LTA!F11:AJ11,LTA!F$102:AJ$102,LTA!F$104:AJ$104)</f>
        <v>60.41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-82</v>
      </c>
      <c r="AA11" s="117">
        <f>STOA!I11</f>
        <v>0.72</v>
      </c>
      <c r="AB11" s="117">
        <f>-STOA!O11</f>
        <v>-212.62</v>
      </c>
      <c r="AC11">
        <f t="shared" si="0"/>
        <v>8.6221447533352293</v>
      </c>
      <c r="AD11">
        <f t="shared" si="1"/>
        <v>379.31135783144254</v>
      </c>
      <c r="AE11">
        <f>'IDT-1'!C11</f>
        <v>0</v>
      </c>
      <c r="AF11" s="26"/>
      <c r="AG11">
        <f t="shared" si="2"/>
        <v>379.31135783144254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510.67239297000418</v>
      </c>
      <c r="P12" s="77">
        <v>32.728538839285712</v>
      </c>
      <c r="Q12" s="77">
        <v>9.628705819110337</v>
      </c>
      <c r="R12" s="80">
        <v>0</v>
      </c>
      <c r="S12" s="80">
        <v>0</v>
      </c>
      <c r="T12" s="78">
        <f>SUMPRODUCT(LTA!F12:AJ12,LTA!F$101:AJ$101,LTA!F$104:AJ$104)</f>
        <v>8.86</v>
      </c>
      <c r="U12" s="78">
        <f>SUMPRODUCT(LTA!F12:AJ12,LTA!F$102:AJ$102,LTA!F$104:AJ$104)</f>
        <v>60.19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-77</v>
      </c>
      <c r="AA12" s="117">
        <f>STOA!I12</f>
        <v>0.72</v>
      </c>
      <c r="AB12" s="117">
        <f>-STOA!O12</f>
        <v>-212.62</v>
      </c>
      <c r="AC12">
        <f t="shared" si="0"/>
        <v>9.0529139332145956</v>
      </c>
      <c r="AD12">
        <f t="shared" si="1"/>
        <v>327.38772544356317</v>
      </c>
      <c r="AE12">
        <f>'IDT-1'!C12</f>
        <v>0</v>
      </c>
      <c r="AF12" s="26"/>
      <c r="AG12">
        <f t="shared" si="2"/>
        <v>327.38772544356317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50.004621926418935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509.32275076200426</v>
      </c>
      <c r="P13" s="77">
        <v>32.728538839285712</v>
      </c>
      <c r="Q13" s="77">
        <v>9.628705819110337</v>
      </c>
      <c r="R13" s="80">
        <v>0</v>
      </c>
      <c r="S13" s="80">
        <v>0</v>
      </c>
      <c r="T13" s="78">
        <f>SUMPRODUCT(LTA!F13:AJ13,LTA!F$101:AJ$101,LTA!F$104:AJ$104)</f>
        <v>9.2200000000000006</v>
      </c>
      <c r="U13" s="78">
        <f>SUMPRODUCT(LTA!F13:AJ13,LTA!F$102:AJ$102,LTA!F$104:AJ$104)</f>
        <v>60.01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-82</v>
      </c>
      <c r="AA13" s="117">
        <f>STOA!I13</f>
        <v>0.72</v>
      </c>
      <c r="AB13" s="117">
        <f>-STOA!O13</f>
        <v>-212.62</v>
      </c>
      <c r="AC13">
        <f t="shared" si="0"/>
        <v>8.7762772561183358</v>
      </c>
      <c r="AD13">
        <f t="shared" si="1"/>
        <v>356.49471991265938</v>
      </c>
      <c r="AE13">
        <f>'IDT-1'!C13</f>
        <v>0</v>
      </c>
      <c r="AF13" s="26"/>
      <c r="AG13">
        <f t="shared" si="2"/>
        <v>356.49471991265938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50.004621926418935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509.32275076200426</v>
      </c>
      <c r="P14" s="77">
        <v>32.728538839285712</v>
      </c>
      <c r="Q14" s="77">
        <v>9.628705819110337</v>
      </c>
      <c r="R14" s="80">
        <v>0</v>
      </c>
      <c r="S14" s="80">
        <v>0</v>
      </c>
      <c r="T14" s="78">
        <f>SUMPRODUCT(LTA!F14:AJ14,LTA!F$101:AJ$101,LTA!F$104:AJ$104)</f>
        <v>9.61</v>
      </c>
      <c r="U14" s="78">
        <f>SUMPRODUCT(LTA!F14:AJ14,LTA!F$102:AJ$102,LTA!F$104:AJ$104)</f>
        <v>59.83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-87</v>
      </c>
      <c r="AA14" s="117">
        <f>STOA!I14</f>
        <v>0.72</v>
      </c>
      <c r="AB14" s="117">
        <f>-STOA!O14</f>
        <v>-212.62</v>
      </c>
      <c r="AC14">
        <f t="shared" si="0"/>
        <v>8.822515893729312</v>
      </c>
      <c r="AD14">
        <f t="shared" si="1"/>
        <v>351.65848127504847</v>
      </c>
      <c r="AE14">
        <f>'IDT-1'!C14</f>
        <v>0</v>
      </c>
      <c r="AF14" s="26"/>
      <c r="AG14">
        <f t="shared" si="2"/>
        <v>351.65848127504847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50.004621926418935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516.34089014200424</v>
      </c>
      <c r="P15" s="77">
        <v>32.728538839285712</v>
      </c>
      <c r="Q15" s="77">
        <v>9.628705819110337</v>
      </c>
      <c r="R15" s="80">
        <v>0</v>
      </c>
      <c r="S15" s="80">
        <v>0</v>
      </c>
      <c r="T15" s="78">
        <f>SUMPRODUCT(LTA!F15:AJ15,LTA!F$101:AJ$101,LTA!F$104:AJ$104)</f>
        <v>9.4499999999999993</v>
      </c>
      <c r="U15" s="78">
        <f>SUMPRODUCT(LTA!F15:AJ15,LTA!F$102:AJ$102,LTA!F$104:AJ$104)</f>
        <v>57.449999999999996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-97</v>
      </c>
      <c r="AA15" s="117">
        <f>STOA!I15</f>
        <v>0.72</v>
      </c>
      <c r="AB15" s="117">
        <f>-STOA!O15</f>
        <v>-212.62</v>
      </c>
      <c r="AC15">
        <f t="shared" si="0"/>
        <v>8.7699753538660463</v>
      </c>
      <c r="AD15">
        <f t="shared" si="1"/>
        <v>365.82928719658065</v>
      </c>
      <c r="AE15">
        <f>'IDT-1'!C15</f>
        <v>0</v>
      </c>
      <c r="AF15" s="26"/>
      <c r="AG15">
        <f t="shared" si="2"/>
        <v>365.82928719658065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50.004621926418935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504.97835974200422</v>
      </c>
      <c r="P16" s="77">
        <v>32.728538839285712</v>
      </c>
      <c r="Q16" s="77">
        <v>9.628705819110337</v>
      </c>
      <c r="R16" s="80">
        <v>0</v>
      </c>
      <c r="S16" s="80">
        <v>0</v>
      </c>
      <c r="T16" s="78">
        <f>SUMPRODUCT(LTA!F16:AJ16,LTA!F$101:AJ$101,LTA!F$104:AJ$104)</f>
        <v>9.9499999999999993</v>
      </c>
      <c r="U16" s="78">
        <f>SUMPRODUCT(LTA!F16:AJ16,LTA!F$102:AJ$102,LTA!F$104:AJ$104)</f>
        <v>57.33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-97</v>
      </c>
      <c r="AA16" s="117">
        <f>STOA!I16</f>
        <v>0.72</v>
      </c>
      <c r="AB16" s="117">
        <f>-STOA!O16</f>
        <v>-212.62</v>
      </c>
      <c r="AC16">
        <f t="shared" si="0"/>
        <v>9.0284541872338586</v>
      </c>
      <c r="AD16">
        <f t="shared" si="1"/>
        <v>314.58827796321276</v>
      </c>
      <c r="AE16">
        <f>'IDT-1'!C16</f>
        <v>0</v>
      </c>
      <c r="AF16" s="26"/>
      <c r="AG16">
        <f t="shared" si="2"/>
        <v>314.58827796321276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50.004621926418935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495.11958776200436</v>
      </c>
      <c r="P17" s="77">
        <v>32.728538839285712</v>
      </c>
      <c r="Q17" s="77">
        <v>9.628705819110337</v>
      </c>
      <c r="R17" s="80">
        <v>0</v>
      </c>
      <c r="S17" s="80">
        <v>0</v>
      </c>
      <c r="T17" s="78">
        <f>SUMPRODUCT(LTA!F17:AJ17,LTA!F$101:AJ$101,LTA!F$104:AJ$104)</f>
        <v>10.09</v>
      </c>
      <c r="U17" s="78">
        <f>SUMPRODUCT(LTA!F17:AJ17,LTA!F$102:AJ$102,LTA!F$104:AJ$104)</f>
        <v>57.199999999999996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-97</v>
      </c>
      <c r="AA17" s="117">
        <f>STOA!I17</f>
        <v>0.72</v>
      </c>
      <c r="AB17" s="117">
        <f>-STOA!O17</f>
        <v>-212.62</v>
      </c>
      <c r="AC17">
        <f t="shared" si="0"/>
        <v>8.5866598929220483</v>
      </c>
      <c r="AD17">
        <f t="shared" si="1"/>
        <v>345.18130027752477</v>
      </c>
      <c r="AE17">
        <f>'IDT-1'!C17</f>
        <v>0</v>
      </c>
      <c r="AF17" s="26"/>
      <c r="AG17">
        <f t="shared" si="2"/>
        <v>345.18130027752477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50.004621926418935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495.11958776200436</v>
      </c>
      <c r="P18" s="77">
        <v>32.728538839285712</v>
      </c>
      <c r="Q18" s="77">
        <v>9.628705819110337</v>
      </c>
      <c r="R18" s="80">
        <v>0</v>
      </c>
      <c r="S18" s="80">
        <v>0</v>
      </c>
      <c r="T18" s="78">
        <f>SUMPRODUCT(LTA!F18:AJ18,LTA!F$101:AJ$101,LTA!F$104:AJ$104)</f>
        <v>10.52</v>
      </c>
      <c r="U18" s="78">
        <f>SUMPRODUCT(LTA!F18:AJ18,LTA!F$102:AJ$102,LTA!F$104:AJ$104)</f>
        <v>57.089999999999996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-97</v>
      </c>
      <c r="AA18" s="117">
        <f>STOA!I18</f>
        <v>0.72</v>
      </c>
      <c r="AB18" s="117">
        <f>-STOA!O18</f>
        <v>-212.62</v>
      </c>
      <c r="AC18">
        <f t="shared" si="0"/>
        <v>8.5894758929220476</v>
      </c>
      <c r="AD18">
        <f t="shared" si="1"/>
        <v>345.49848427752471</v>
      </c>
      <c r="AE18">
        <f>'IDT-1'!C18</f>
        <v>0</v>
      </c>
      <c r="AF18" s="26"/>
      <c r="AG18">
        <f t="shared" si="2"/>
        <v>345.49848427752471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50.004621926418935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523.28886761265949</v>
      </c>
      <c r="P19" s="77">
        <v>32.728538839285712</v>
      </c>
      <c r="Q19" s="77">
        <v>9.628705819110337</v>
      </c>
      <c r="R19" s="80">
        <v>0</v>
      </c>
      <c r="S19" s="80">
        <v>0</v>
      </c>
      <c r="T19" s="78">
        <f>SUMPRODUCT(LTA!F19:AJ19,LTA!F$101:AJ$101,LTA!F$104:AJ$104)</f>
        <v>10.83</v>
      </c>
      <c r="U19" s="78">
        <f>SUMPRODUCT(LTA!F19:AJ19,LTA!F$102:AJ$102,LTA!F$104:AJ$104)</f>
        <v>104.98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-142</v>
      </c>
      <c r="AA19" s="117">
        <f>STOA!I19</f>
        <v>0.72</v>
      </c>
      <c r="AB19" s="117">
        <f>-STOA!O19</f>
        <v>-162.62</v>
      </c>
      <c r="AC19">
        <f t="shared" si="0"/>
        <v>9.7085988229028928</v>
      </c>
      <c r="AD19">
        <f t="shared" si="1"/>
        <v>371.10851519653011</v>
      </c>
      <c r="AE19">
        <f>'IDT-1'!C19</f>
        <v>0</v>
      </c>
      <c r="AF19" s="26"/>
      <c r="AG19">
        <f t="shared" si="2"/>
        <v>371.10851519653011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50.004621926418935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523.28886761265949</v>
      </c>
      <c r="P20" s="77">
        <v>32.728538839285712</v>
      </c>
      <c r="Q20" s="77">
        <v>9.628705819110337</v>
      </c>
      <c r="R20" s="80">
        <v>0</v>
      </c>
      <c r="S20" s="80">
        <v>0</v>
      </c>
      <c r="T20" s="78">
        <f>SUMPRODUCT(LTA!F20:AJ20,LTA!F$101:AJ$101,LTA!F$104:AJ$104)</f>
        <v>11.12</v>
      </c>
      <c r="U20" s="78">
        <f>SUMPRODUCT(LTA!F20:AJ20,LTA!F$102:AJ$102,LTA!F$104:AJ$104)</f>
        <v>105.02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-137</v>
      </c>
      <c r="AA20" s="117">
        <f>STOA!I20</f>
        <v>0.72</v>
      </c>
      <c r="AB20" s="117">
        <f>-STOA!O20</f>
        <v>-162.62</v>
      </c>
      <c r="AC20">
        <f t="shared" si="0"/>
        <v>9.7558934605138674</v>
      </c>
      <c r="AD20">
        <f t="shared" si="1"/>
        <v>366.39122055891909</v>
      </c>
      <c r="AE20">
        <f>'IDT-1'!C20</f>
        <v>0</v>
      </c>
      <c r="AF20" s="26"/>
      <c r="AG20">
        <f t="shared" si="2"/>
        <v>366.39122055891909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50.004621926418935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525.44829509465956</v>
      </c>
      <c r="P21" s="77">
        <v>68.037376113532076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11.45</v>
      </c>
      <c r="U21" s="78">
        <f>SUMPRODUCT(LTA!F21:AJ21,LTA!F$102:AJ$102,LTA!F$104:AJ$104)</f>
        <v>105.08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-174</v>
      </c>
      <c r="AA21" s="117">
        <f>STOA!I21</f>
        <v>0.72</v>
      </c>
      <c r="AB21" s="117">
        <f>-STOA!O21</f>
        <v>-162.62</v>
      </c>
      <c r="AC21">
        <f t="shared" si="0"/>
        <v>10.526844297481894</v>
      </c>
      <c r="AD21">
        <f t="shared" si="1"/>
        <v>378.89982865908729</v>
      </c>
      <c r="AE21">
        <f>'IDT-1'!C21</f>
        <v>0</v>
      </c>
      <c r="AF21" s="26"/>
      <c r="AG21">
        <f t="shared" si="2"/>
        <v>378.89982865908729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50.004621926418935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527.76327975005961</v>
      </c>
      <c r="P22" s="77">
        <v>68.037376113532076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11.81</v>
      </c>
      <c r="U22" s="78">
        <f>SUMPRODUCT(LTA!F22:AJ22,LTA!F$102:AJ$102,LTA!F$104:AJ$104)</f>
        <v>105.12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-185</v>
      </c>
      <c r="AA22" s="117">
        <f>STOA!I22</f>
        <v>0.72</v>
      </c>
      <c r="AB22" s="117">
        <f>-STOA!O22</f>
        <v>-162.62</v>
      </c>
      <c r="AC22">
        <f t="shared" si="0"/>
        <v>10.470833014749655</v>
      </c>
      <c r="AD22">
        <f t="shared" si="1"/>
        <v>390.67082459721934</v>
      </c>
      <c r="AE22">
        <f>'IDT-1'!C22</f>
        <v>0</v>
      </c>
      <c r="AF22" s="26"/>
      <c r="AG22">
        <f t="shared" si="2"/>
        <v>390.67082459721934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50.004621926418935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528.11058302756999</v>
      </c>
      <c r="P23" s="77">
        <v>68.037376113532076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11.84</v>
      </c>
      <c r="U23" s="78">
        <f>SUMPRODUCT(LTA!F23:AJ23,LTA!F$102:AJ$102,LTA!F$104:AJ$104)</f>
        <v>105.2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-180</v>
      </c>
      <c r="AA23" s="117">
        <f>STOA!I23</f>
        <v>0.72</v>
      </c>
      <c r="AB23" s="117">
        <f>-STOA!O23</f>
        <v>-162.62</v>
      </c>
      <c r="AC23">
        <f t="shared" si="0"/>
        <v>10.581394813858092</v>
      </c>
      <c r="AD23">
        <f t="shared" si="1"/>
        <v>379.01756607562152</v>
      </c>
      <c r="AE23">
        <f>'IDT-1'!C23</f>
        <v>0</v>
      </c>
      <c r="AF23" s="26"/>
      <c r="AG23">
        <f t="shared" si="2"/>
        <v>379.01756607562152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50.004621926418935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539.70001718038645</v>
      </c>
      <c r="P24" s="77">
        <v>68.037376113532076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11.87</v>
      </c>
      <c r="U24" s="78">
        <f>SUMPRODUCT(LTA!F24:AJ24,LTA!F$102:AJ$102,LTA!F$104:AJ$104)</f>
        <v>105.34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-189</v>
      </c>
      <c r="AA24" s="117">
        <f>STOA!I24</f>
        <v>0.72</v>
      </c>
      <c r="AB24" s="117">
        <f>-STOA!O24</f>
        <v>-162.62</v>
      </c>
      <c r="AC24">
        <f t="shared" si="0"/>
        <v>10.299081075726525</v>
      </c>
      <c r="AD24">
        <f t="shared" si="1"/>
        <v>453.6893139665695</v>
      </c>
      <c r="AE24">
        <f>'IDT-1'!C24</f>
        <v>0</v>
      </c>
      <c r="AF24" s="26"/>
      <c r="AG24">
        <f t="shared" si="2"/>
        <v>453.6893139665695</v>
      </c>
      <c r="AI24" s="75">
        <f>PXIL!I24</f>
        <v>0</v>
      </c>
      <c r="AJ24" s="75">
        <f>PXIL!O24</f>
        <v>0</v>
      </c>
      <c r="AK24" s="75">
        <f>RTM_IEX!I24</f>
        <v>9.6300000000000008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605.19803488827074</v>
      </c>
      <c r="P25" s="77">
        <v>68.037376113532076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11.91</v>
      </c>
      <c r="U25" s="78">
        <f>SUMPRODUCT(LTA!F25:AJ25,LTA!F$102:AJ$102,LTA!F$104:AJ$104)</f>
        <v>105.42999999999999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-174</v>
      </c>
      <c r="AA25" s="117">
        <f>STOA!I25</f>
        <v>0.72</v>
      </c>
      <c r="AB25" s="117">
        <f>-STOA!O25</f>
        <v>-162.62</v>
      </c>
      <c r="AC25">
        <f t="shared" si="0"/>
        <v>11.457682522768065</v>
      </c>
      <c r="AD25">
        <f t="shared" si="1"/>
        <v>433.52410830099319</v>
      </c>
      <c r="AE25">
        <f>'IDT-1'!C25</f>
        <v>0</v>
      </c>
      <c r="AF25" s="26"/>
      <c r="AG25">
        <f t="shared" si="2"/>
        <v>433.52410830099319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615.09660724351409</v>
      </c>
      <c r="P26" s="77">
        <v>68.037376113532076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11.96</v>
      </c>
      <c r="U26" s="78">
        <f>SUMPRODUCT(LTA!F26:AJ26,LTA!F$102:AJ$102,LTA!F$104:AJ$104)</f>
        <v>105.53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-149</v>
      </c>
      <c r="AA26" s="117">
        <f>STOA!I26</f>
        <v>0.72</v>
      </c>
      <c r="AB26" s="117">
        <f>-STOA!O26</f>
        <v>-162.62</v>
      </c>
      <c r="AC26">
        <f t="shared" si="0"/>
        <v>11.057812945773465</v>
      </c>
      <c r="AD26">
        <f t="shared" si="1"/>
        <v>498.97255023323117</v>
      </c>
      <c r="AE26">
        <f>'IDT-1'!C26</f>
        <v>0</v>
      </c>
      <c r="AF26" s="26"/>
      <c r="AG26">
        <f t="shared" si="2"/>
        <v>498.97255023323117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635.61582950888067</v>
      </c>
      <c r="P27" s="77">
        <v>68.037376113532076</v>
      </c>
      <c r="Q27" s="77">
        <v>22.05</v>
      </c>
      <c r="R27" s="80">
        <v>0</v>
      </c>
      <c r="S27" s="80">
        <v>0</v>
      </c>
      <c r="T27" s="78">
        <f>SUMPRODUCT(LTA!F27:AJ27,LTA!F$101:AJ$101,LTA!F$104:AJ$104)</f>
        <v>16.739999999999998</v>
      </c>
      <c r="U27" s="78">
        <f>SUMPRODUCT(LTA!F27:AJ27,LTA!F$102:AJ$102,LTA!F$104:AJ$104)</f>
        <v>105.7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-84</v>
      </c>
      <c r="AA27" s="117">
        <f>STOA!I27</f>
        <v>0.72</v>
      </c>
      <c r="AB27" s="117">
        <f>-STOA!O27</f>
        <v>-192.13</v>
      </c>
      <c r="AC27">
        <f t="shared" si="0"/>
        <v>11.055247993556957</v>
      </c>
      <c r="AD27">
        <f t="shared" si="1"/>
        <v>559.93433745081438</v>
      </c>
      <c r="AE27">
        <f>'IDT-1'!C27</f>
        <v>0</v>
      </c>
      <c r="AF27" s="26"/>
      <c r="AG27">
        <f t="shared" si="2"/>
        <v>559.93433745081438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657.49194753548079</v>
      </c>
      <c r="P28" s="77">
        <v>68.037376113532076</v>
      </c>
      <c r="Q28" s="77">
        <v>22.05</v>
      </c>
      <c r="R28" s="80">
        <v>1.7573453996983404</v>
      </c>
      <c r="S28" s="80">
        <v>0</v>
      </c>
      <c r="T28" s="78">
        <f>SUMPRODUCT(LTA!F28:AJ28,LTA!F$101:AJ$101,LTA!F$104:AJ$104)</f>
        <v>16.62</v>
      </c>
      <c r="U28" s="78">
        <f>SUMPRODUCT(LTA!F28:AJ28,LTA!F$102:AJ$102,LTA!F$104:AJ$104)</f>
        <v>105.83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-74</v>
      </c>
      <c r="AA28" s="117">
        <f>STOA!I28</f>
        <v>0.72</v>
      </c>
      <c r="AB28" s="117">
        <f>-STOA!O28</f>
        <v>-192.13</v>
      </c>
      <c r="AC28">
        <f t="shared" si="0"/>
        <v>10.949409117246235</v>
      </c>
      <c r="AD28">
        <f t="shared" si="1"/>
        <v>618.32376575509238</v>
      </c>
      <c r="AE28">
        <f>'IDT-1'!C28</f>
        <v>0</v>
      </c>
      <c r="AF28" s="26"/>
      <c r="AG28">
        <f t="shared" si="2"/>
        <v>618.32376575509238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653.56808030809611</v>
      </c>
      <c r="P29" s="77">
        <v>68.037376113532076</v>
      </c>
      <c r="Q29" s="77">
        <v>22.05</v>
      </c>
      <c r="R29" s="80">
        <v>6.65</v>
      </c>
      <c r="S29" s="80">
        <v>0</v>
      </c>
      <c r="T29" s="78">
        <f>SUMPRODUCT(LTA!F29:AJ29,LTA!F$101:AJ$101,LTA!F$104:AJ$104)</f>
        <v>17.090000000000003</v>
      </c>
      <c r="U29" s="78">
        <f>SUMPRODUCT(LTA!F29:AJ29,LTA!F$102:AJ$102,LTA!F$104:AJ$104)</f>
        <v>105.98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-49</v>
      </c>
      <c r="AA29" s="117">
        <f>STOA!I29</f>
        <v>0.72</v>
      </c>
      <c r="AB29" s="117">
        <f>-STOA!O29</f>
        <v>-192.13</v>
      </c>
      <c r="AC29">
        <f t="shared" si="0"/>
        <v>10.563874707629111</v>
      </c>
      <c r="AD29">
        <f t="shared" si="1"/>
        <v>665.29808753762643</v>
      </c>
      <c r="AE29">
        <f>'IDT-1'!C29</f>
        <v>0</v>
      </c>
      <c r="AF29" s="26"/>
      <c r="AG29">
        <f t="shared" si="2"/>
        <v>665.29808753762643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653.56808030809611</v>
      </c>
      <c r="P30" s="77">
        <v>68.037376113532076</v>
      </c>
      <c r="Q30" s="77">
        <v>22.05</v>
      </c>
      <c r="R30" s="80">
        <v>11.750000000000002</v>
      </c>
      <c r="S30" s="80">
        <v>0</v>
      </c>
      <c r="T30" s="78">
        <f>SUMPRODUCT(LTA!F30:AJ30,LTA!F$101:AJ$101,LTA!F$104:AJ$104)</f>
        <v>18.61</v>
      </c>
      <c r="U30" s="78">
        <f>SUMPRODUCT(LTA!F30:AJ30,LTA!F$102:AJ$102,LTA!F$104:AJ$104)</f>
        <v>106.15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-40</v>
      </c>
      <c r="AA30" s="117">
        <f>STOA!I30</f>
        <v>0.72</v>
      </c>
      <c r="AB30" s="117">
        <f>-STOA!O30</f>
        <v>-192.13</v>
      </c>
      <c r="AC30">
        <f t="shared" si="0"/>
        <v>10.454942284707402</v>
      </c>
      <c r="AD30">
        <f t="shared" si="1"/>
        <v>691.19701996054812</v>
      </c>
      <c r="AE30">
        <f>'IDT-1'!C30</f>
        <v>0</v>
      </c>
      <c r="AF30" s="26"/>
      <c r="AG30">
        <f t="shared" si="2"/>
        <v>691.19701996054812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653.56808030809611</v>
      </c>
      <c r="P31" s="77">
        <v>68.037376113532076</v>
      </c>
      <c r="Q31" s="77">
        <v>22.05</v>
      </c>
      <c r="R31" s="80">
        <v>20.34</v>
      </c>
      <c r="S31" s="80">
        <v>0</v>
      </c>
      <c r="T31" s="78">
        <f>SUMPRODUCT(LTA!F31:AJ31,LTA!F$101:AJ$101,LTA!F$104:AJ$104)</f>
        <v>18.850000000000001</v>
      </c>
      <c r="U31" s="78">
        <f>SUMPRODUCT(LTA!F31:AJ31,LTA!F$102:AJ$102,LTA!F$104:AJ$104)</f>
        <v>106.28999999999999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</v>
      </c>
      <c r="AA31" s="117">
        <f>STOA!I31</f>
        <v>3.3499999999999996</v>
      </c>
      <c r="AB31" s="117">
        <f>-STOA!O31</f>
        <v>-192.13</v>
      </c>
      <c r="AC31">
        <f t="shared" si="0"/>
        <v>10.423850371874472</v>
      </c>
      <c r="AD31">
        <f t="shared" si="1"/>
        <v>717.82811187338109</v>
      </c>
      <c r="AE31">
        <f>'IDT-1'!C31</f>
        <v>0</v>
      </c>
      <c r="AF31" s="26"/>
      <c r="AG31">
        <f t="shared" si="2"/>
        <v>717.82811187338109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652.81160582409609</v>
      </c>
      <c r="P32" s="77">
        <v>68.037376113532076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24.200000000000003</v>
      </c>
      <c r="U32" s="78">
        <f>SUMPRODUCT(LTA!F32:AJ32,LTA!F$102:AJ$102,LTA!F$104:AJ$104)</f>
        <v>106.4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3.7199999999999998</v>
      </c>
      <c r="AB32" s="117">
        <f>-STOA!O32</f>
        <v>-192.13</v>
      </c>
      <c r="AC32">
        <f t="shared" si="0"/>
        <v>10.805719859692109</v>
      </c>
      <c r="AD32">
        <f t="shared" si="1"/>
        <v>690.52976790156345</v>
      </c>
      <c r="AE32">
        <f>'IDT-1'!C32</f>
        <v>0</v>
      </c>
      <c r="AF32" s="26"/>
      <c r="AG32">
        <f t="shared" si="2"/>
        <v>690.52976790156345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657.130460788096</v>
      </c>
      <c r="P33" s="77">
        <v>68.037376113532076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33.03</v>
      </c>
      <c r="U33" s="78">
        <f>SUMPRODUCT(LTA!F33:AJ33,LTA!F$102:AJ$102,LTA!F$104:AJ$104)</f>
        <v>106.55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</v>
      </c>
      <c r="AA33" s="117">
        <f>STOA!I33</f>
        <v>6.72</v>
      </c>
      <c r="AB33" s="117">
        <f>-STOA!O33</f>
        <v>-192.13</v>
      </c>
      <c r="AC33">
        <f t="shared" si="0"/>
        <v>11.029052931075064</v>
      </c>
      <c r="AD33">
        <f t="shared" si="1"/>
        <v>697.60528979418029</v>
      </c>
      <c r="AE33">
        <f>'IDT-1'!C33</f>
        <v>0</v>
      </c>
      <c r="AF33" s="26"/>
      <c r="AG33">
        <f t="shared" si="2"/>
        <v>697.60528979418029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642.48273422999603</v>
      </c>
      <c r="P34" s="77">
        <v>68.037376113532076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43.47</v>
      </c>
      <c r="U34" s="78">
        <f>SUMPRODUCT(LTA!F34:AJ34,LTA!F$102:AJ$102,LTA!F$104:AJ$104)</f>
        <v>106.65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-24</v>
      </c>
      <c r="AA34" s="117">
        <f>STOA!I34</f>
        <v>11.22</v>
      </c>
      <c r="AB34" s="117">
        <f>-STOA!O34</f>
        <v>-192.13</v>
      </c>
      <c r="AC34">
        <f t="shared" si="0"/>
        <v>11.121286212585739</v>
      </c>
      <c r="AD34">
        <f t="shared" si="1"/>
        <v>687.90532995456977</v>
      </c>
      <c r="AE34">
        <f>'IDT-1'!C34</f>
        <v>0</v>
      </c>
      <c r="AF34" s="26"/>
      <c r="AG34">
        <f t="shared" si="2"/>
        <v>687.90532995456977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625.13351428218175</v>
      </c>
      <c r="P35" s="77">
        <v>68.037376113532076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51.910000000000004</v>
      </c>
      <c r="U35" s="78">
        <f>SUMPRODUCT(LTA!F35:AJ35,LTA!F$102:AJ$102,LTA!F$104:AJ$104)</f>
        <v>106.49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-29</v>
      </c>
      <c r="AA35" s="117">
        <f>STOA!I35</f>
        <v>14.27</v>
      </c>
      <c r="AB35" s="117">
        <f>-STOA!O35</f>
        <v>-192.13</v>
      </c>
      <c r="AC35">
        <f t="shared" si="0"/>
        <v>10.771222613768137</v>
      </c>
      <c r="AD35">
        <f t="shared" si="1"/>
        <v>718.78617360557291</v>
      </c>
      <c r="AE35">
        <f>'IDT-1'!C35</f>
        <v>0</v>
      </c>
      <c r="AF35" s="26"/>
      <c r="AG35">
        <f t="shared" si="2"/>
        <v>718.78617360557291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613.62227280248169</v>
      </c>
      <c r="P36" s="77">
        <v>68.037376113532076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59.02</v>
      </c>
      <c r="U36" s="78">
        <f>SUMPRODUCT(LTA!F36:AJ36,LTA!F$102:AJ$102,LTA!F$104:AJ$104)</f>
        <v>106.25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-29</v>
      </c>
      <c r="AA36" s="117">
        <f>STOA!I36</f>
        <v>16.37</v>
      </c>
      <c r="AB36" s="117">
        <f>-STOA!O36</f>
        <v>-192.13</v>
      </c>
      <c r="AC36">
        <f t="shared" si="0"/>
        <v>10.882031601579705</v>
      </c>
      <c r="AD36">
        <f t="shared" si="1"/>
        <v>701.13412313806134</v>
      </c>
      <c r="AE36">
        <f>'IDT-1'!C36</f>
        <v>0</v>
      </c>
      <c r="AF36" s="26"/>
      <c r="AG36">
        <f t="shared" si="2"/>
        <v>701.13412313806134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607.32494646291877</v>
      </c>
      <c r="P37" s="77">
        <v>68.037376113532076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72.02</v>
      </c>
      <c r="U37" s="78">
        <f>SUMPRODUCT(LTA!F37:AJ37,LTA!F$102:AJ$102,LTA!F$104:AJ$104)</f>
        <v>105.92999999999999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-49</v>
      </c>
      <c r="AA37" s="117">
        <f>STOA!I37</f>
        <v>19.669999999999998</v>
      </c>
      <c r="AB37" s="117">
        <f>-STOA!O37</f>
        <v>-192.13</v>
      </c>
      <c r="AC37">
        <f t="shared" si="0"/>
        <v>11.455536143512292</v>
      </c>
      <c r="AD37">
        <f t="shared" si="1"/>
        <v>655.24329225656572</v>
      </c>
      <c r="AE37">
        <f>'IDT-1'!C37</f>
        <v>0</v>
      </c>
      <c r="AF37" s="26"/>
      <c r="AG37">
        <f t="shared" si="2"/>
        <v>655.24329225656572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599.24121098721878</v>
      </c>
      <c r="P38" s="77">
        <v>68.037376113532076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82.77</v>
      </c>
      <c r="U38" s="78">
        <f>SUMPRODUCT(LTA!F38:AJ38,LTA!F$102:AJ$102,LTA!F$104:AJ$104)</f>
        <v>105.58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-54</v>
      </c>
      <c r="AA38" s="117">
        <f>STOA!I38</f>
        <v>23.27</v>
      </c>
      <c r="AB38" s="117">
        <f>-STOA!O38</f>
        <v>-192.13</v>
      </c>
      <c r="AC38">
        <f t="shared" si="0"/>
        <v>11.374427358493206</v>
      </c>
      <c r="AD38">
        <f t="shared" si="1"/>
        <v>676.24066556588491</v>
      </c>
      <c r="AE38">
        <f>'IDT-1'!C38</f>
        <v>0</v>
      </c>
      <c r="AF38" s="26"/>
      <c r="AG38">
        <f t="shared" si="2"/>
        <v>676.24066556588491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597.30107701034001</v>
      </c>
      <c r="P39" s="77">
        <v>68.037376113532076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91.78</v>
      </c>
      <c r="U39" s="78">
        <f>SUMPRODUCT(LTA!F39:AJ39,LTA!F$102:AJ$102,LTA!F$104:AJ$104)</f>
        <v>104.12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-74</v>
      </c>
      <c r="AA39" s="117">
        <f>STOA!I39</f>
        <v>25.97</v>
      </c>
      <c r="AB39" s="117">
        <f>-STOA!O39</f>
        <v>-192.13</v>
      </c>
      <c r="AC39">
        <f t="shared" si="0"/>
        <v>11.313812682637117</v>
      </c>
      <c r="AD39">
        <f t="shared" si="1"/>
        <v>699.5464208072915</v>
      </c>
      <c r="AE39">
        <f>'IDT-1'!C39</f>
        <v>0</v>
      </c>
      <c r="AF39" s="26"/>
      <c r="AG39">
        <f t="shared" si="2"/>
        <v>699.5464208072915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591.58306509554006</v>
      </c>
      <c r="P40" s="77">
        <v>68.037376113532076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97.88</v>
      </c>
      <c r="U40" s="78">
        <f>SUMPRODUCT(LTA!F40:AJ40,LTA!F$102:AJ$102,LTA!F$104:AJ$104)</f>
        <v>104.07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-69</v>
      </c>
      <c r="AA40" s="117">
        <f>STOA!I40</f>
        <v>28.669999999999998</v>
      </c>
      <c r="AB40" s="117">
        <f>-STOA!O40</f>
        <v>-192.13</v>
      </c>
      <c r="AC40">
        <f t="shared" si="0"/>
        <v>11.384884815397855</v>
      </c>
      <c r="AD40">
        <f t="shared" si="1"/>
        <v>697.50733675973072</v>
      </c>
      <c r="AE40">
        <f>'IDT-1'!C40</f>
        <v>0</v>
      </c>
      <c r="AF40" s="26"/>
      <c r="AG40">
        <f t="shared" si="2"/>
        <v>697.50733675973072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574.11049046313997</v>
      </c>
      <c r="P41" s="77">
        <v>68.037376113532076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107</v>
      </c>
      <c r="U41" s="78">
        <f>SUMPRODUCT(LTA!F41:AJ41,LTA!F$102:AJ$102,LTA!F$104:AJ$104)</f>
        <v>104.03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-54</v>
      </c>
      <c r="AA41" s="117">
        <f>STOA!I41</f>
        <v>31.37</v>
      </c>
      <c r="AB41" s="117">
        <f>-STOA!O41</f>
        <v>-192.13</v>
      </c>
      <c r="AC41">
        <f t="shared" si="0"/>
        <v>11.157227608188828</v>
      </c>
      <c r="AD41">
        <f t="shared" si="1"/>
        <v>712.04241933453977</v>
      </c>
      <c r="AE41">
        <f>'IDT-1'!C41</f>
        <v>0</v>
      </c>
      <c r="AF41" s="26"/>
      <c r="AG41">
        <f t="shared" si="2"/>
        <v>712.04241933453977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574.11049046313997</v>
      </c>
      <c r="P42" s="77">
        <v>68.037376113532076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117.37</v>
      </c>
      <c r="U42" s="78">
        <f>SUMPRODUCT(LTA!F42:AJ42,LTA!F$102:AJ$102,LTA!F$104:AJ$104)</f>
        <v>103.87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-54</v>
      </c>
      <c r="AA42" s="117">
        <f>STOA!I42</f>
        <v>34.370000000000005</v>
      </c>
      <c r="AB42" s="117">
        <f>-STOA!O42</f>
        <v>-192.13</v>
      </c>
      <c r="AC42">
        <f t="shared" si="0"/>
        <v>11.317866245799806</v>
      </c>
      <c r="AD42">
        <f t="shared" si="1"/>
        <v>720.09178069692882</v>
      </c>
      <c r="AE42">
        <f>'IDT-1'!C42</f>
        <v>0</v>
      </c>
      <c r="AF42" s="26"/>
      <c r="AG42">
        <f t="shared" si="2"/>
        <v>720.09178069692882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572.85767051514006</v>
      </c>
      <c r="P43" s="77">
        <v>68.037376113532076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126.59</v>
      </c>
      <c r="U43" s="78">
        <f>SUMPRODUCT(LTA!F43:AJ43,LTA!F$102:AJ$102,LTA!F$104:AJ$104)</f>
        <v>103.81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-59</v>
      </c>
      <c r="AA43" s="117">
        <f>STOA!I43</f>
        <v>37.67</v>
      </c>
      <c r="AB43" s="117">
        <f>-STOA!O43</f>
        <v>-192.13</v>
      </c>
      <c r="AC43">
        <f t="shared" si="0"/>
        <v>11.416489430257407</v>
      </c>
      <c r="AD43">
        <f t="shared" si="1"/>
        <v>731.20033756447117</v>
      </c>
      <c r="AE43">
        <f>'IDT-1'!C43</f>
        <v>0</v>
      </c>
      <c r="AF43" s="26"/>
      <c r="AG43">
        <f t="shared" si="2"/>
        <v>731.20033756447117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17.699006073992269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572.85767051514006</v>
      </c>
      <c r="P44" s="77">
        <v>68.037376113532076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133.13</v>
      </c>
      <c r="U44" s="78">
        <f>SUMPRODUCT(LTA!F44:AJ44,LTA!F$102:AJ$102,LTA!F$104:AJ$104)</f>
        <v>103.74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-49</v>
      </c>
      <c r="AA44" s="117">
        <f>STOA!I44</f>
        <v>40.67</v>
      </c>
      <c r="AB44" s="117">
        <f>-STOA!O44</f>
        <v>-192.13</v>
      </c>
      <c r="AC44">
        <f t="shared" si="0"/>
        <v>11.853000842153099</v>
      </c>
      <c r="AD44">
        <f t="shared" si="1"/>
        <v>720.10105186051123</v>
      </c>
      <c r="AE44">
        <f>'IDT-1'!C44</f>
        <v>0</v>
      </c>
      <c r="AF44" s="26"/>
      <c r="AG44">
        <f t="shared" si="2"/>
        <v>720.10105186051123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17.699006073992269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54.997413590406772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579.87580989514004</v>
      </c>
      <c r="P45" s="77">
        <v>68.037376113532076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141.11000000000001</v>
      </c>
      <c r="U45" s="78">
        <f>SUMPRODUCT(LTA!F45:AJ45,LTA!F$102:AJ$102,LTA!F$104:AJ$104)</f>
        <v>103.67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-44</v>
      </c>
      <c r="AA45" s="117">
        <f>STOA!I45</f>
        <v>43.370000000000005</v>
      </c>
      <c r="AB45" s="117">
        <f>-STOA!O45</f>
        <v>-192.13</v>
      </c>
      <c r="AC45">
        <f t="shared" si="0"/>
        <v>11.564199332182913</v>
      </c>
      <c r="AD45">
        <f t="shared" si="1"/>
        <v>788.01540634088815</v>
      </c>
      <c r="AE45">
        <f>'IDT-1'!C45</f>
        <v>0</v>
      </c>
      <c r="AF45" s="26"/>
      <c r="AG45">
        <f t="shared" si="2"/>
        <v>788.01540634088815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54.997413590406772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579.87580989514004</v>
      </c>
      <c r="P46" s="77">
        <v>68.037376113532076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145.96</v>
      </c>
      <c r="U46" s="78">
        <f>SUMPRODUCT(LTA!F46:AJ46,LTA!F$102:AJ$102,LTA!F$104:AJ$104)</f>
        <v>103.46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-49</v>
      </c>
      <c r="AA46" s="117">
        <f>STOA!I46</f>
        <v>43.970000000000006</v>
      </c>
      <c r="AB46" s="117">
        <f>-STOA!O46</f>
        <v>-192.13</v>
      </c>
      <c r="AC46">
        <f t="shared" si="0"/>
        <v>11.745432934007962</v>
      </c>
      <c r="AD46">
        <f t="shared" si="1"/>
        <v>758.20694703112758</v>
      </c>
      <c r="AE46">
        <f>'IDT-1'!C46</f>
        <v>0</v>
      </c>
      <c r="AF46" s="26"/>
      <c r="AG46">
        <f t="shared" si="2"/>
        <v>758.20694703112758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574.44005266914007</v>
      </c>
      <c r="P47" s="77">
        <v>68.037376113532076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150.46</v>
      </c>
      <c r="U47" s="78">
        <f>SUMPRODUCT(LTA!F47:AJ47,LTA!F$102:AJ$102,LTA!F$104:AJ$104)</f>
        <v>103.36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-54</v>
      </c>
      <c r="AA47" s="117">
        <f>STOA!I47</f>
        <v>43.970000000000006</v>
      </c>
      <c r="AB47" s="117">
        <f>-STOA!O47</f>
        <v>-192.13</v>
      </c>
      <c r="AC47">
        <f t="shared" si="0"/>
        <v>11.64755975560163</v>
      </c>
      <c r="AD47">
        <f t="shared" si="1"/>
        <v>767.27164939312718</v>
      </c>
      <c r="AE47">
        <f>'IDT-1'!C47</f>
        <v>0</v>
      </c>
      <c r="AF47" s="26"/>
      <c r="AG47">
        <f t="shared" si="2"/>
        <v>767.27164939312718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574.44005266914007</v>
      </c>
      <c r="P48" s="77">
        <v>68.037376113532076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153.03000000000003</v>
      </c>
      <c r="U48" s="78">
        <f>SUMPRODUCT(LTA!F48:AJ48,LTA!F$102:AJ$102,LTA!F$104:AJ$104)</f>
        <v>103.14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-59</v>
      </c>
      <c r="AA48" s="117">
        <f>STOA!I48</f>
        <v>43.970000000000006</v>
      </c>
      <c r="AB48" s="117">
        <f>-STOA!O48</f>
        <v>-192.13</v>
      </c>
      <c r="AC48">
        <f t="shared" si="0"/>
        <v>11.712630393212606</v>
      </c>
      <c r="AD48">
        <f t="shared" si="1"/>
        <v>764.55657875551617</v>
      </c>
      <c r="AE48">
        <f>'IDT-1'!C48</f>
        <v>0</v>
      </c>
      <c r="AF48" s="26"/>
      <c r="AG48">
        <f t="shared" si="2"/>
        <v>764.55657875551617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21.204950495049502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515.93810089391332</v>
      </c>
      <c r="P49" s="77">
        <v>68.037376113532076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154.51</v>
      </c>
      <c r="U49" s="78">
        <f>SUMPRODUCT(LTA!F49:AJ49,LTA!F$102:AJ$102,LTA!F$104:AJ$104)</f>
        <v>103.02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-59</v>
      </c>
      <c r="AA49" s="117">
        <f>STOA!I49</f>
        <v>43.970000000000006</v>
      </c>
      <c r="AB49" s="117">
        <f>-STOA!O49</f>
        <v>-192.13</v>
      </c>
      <c r="AC49">
        <f t="shared" si="0"/>
        <v>11.327465114725747</v>
      </c>
      <c r="AD49">
        <f t="shared" si="1"/>
        <v>721.17296238776908</v>
      </c>
      <c r="AE49">
        <f>'IDT-1'!C49</f>
        <v>0</v>
      </c>
      <c r="AF49" s="26"/>
      <c r="AG49">
        <f t="shared" si="2"/>
        <v>721.17296238776908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21.204950495049502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515.93810089391332</v>
      </c>
      <c r="P50" s="77">
        <v>68.037376113532076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154.6</v>
      </c>
      <c r="U50" s="78">
        <f>SUMPRODUCT(LTA!F50:AJ50,LTA!F$102:AJ$102,LTA!F$104:AJ$104)</f>
        <v>102.78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-44</v>
      </c>
      <c r="AA50" s="117">
        <f>STOA!I50</f>
        <v>43.970000000000006</v>
      </c>
      <c r="AB50" s="117">
        <f>-STOA!O50</f>
        <v>-192.13</v>
      </c>
      <c r="AC50">
        <f t="shared" si="0"/>
        <v>11.281754477114772</v>
      </c>
      <c r="AD50">
        <f t="shared" si="1"/>
        <v>726.06867302538012</v>
      </c>
      <c r="AE50">
        <f>'IDT-1'!C50</f>
        <v>0</v>
      </c>
      <c r="AF50" s="26"/>
      <c r="AG50">
        <f t="shared" si="2"/>
        <v>726.06867302538012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21.204950495049502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464.36393426474245</v>
      </c>
      <c r="P51" s="77">
        <v>68.037376113532076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152.58000000000001</v>
      </c>
      <c r="U51" s="78">
        <f>SUMPRODUCT(LTA!F51:AJ51,LTA!F$102:AJ$102,LTA!F$104:AJ$104)</f>
        <v>102.56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-54</v>
      </c>
      <c r="AA51" s="117">
        <f>STOA!I51</f>
        <v>43.970000000000006</v>
      </c>
      <c r="AB51" s="117">
        <f>-STOA!O51</f>
        <v>-192.13</v>
      </c>
      <c r="AC51">
        <f t="shared" si="0"/>
        <v>11.135180622723185</v>
      </c>
      <c r="AD51">
        <f t="shared" si="1"/>
        <v>759.78108025060089</v>
      </c>
      <c r="AE51">
        <f>'IDT-1'!C51</f>
        <v>0</v>
      </c>
      <c r="AF51" s="26"/>
      <c r="AG51">
        <f t="shared" si="2"/>
        <v>759.78108025060089</v>
      </c>
      <c r="AI51" s="75">
        <f>PXIL!I51</f>
        <v>0</v>
      </c>
      <c r="AJ51" s="75">
        <f>PXIL!O51</f>
        <v>0</v>
      </c>
      <c r="AK51" s="75">
        <f>RTM_IEX!I51</f>
        <v>67.38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21.204950495049502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464.36393426474245</v>
      </c>
      <c r="P52" s="77">
        <v>68.037376113532076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153.70999999999998</v>
      </c>
      <c r="U52" s="78">
        <f>SUMPRODUCT(LTA!F52:AJ52,LTA!F$102:AJ$102,LTA!F$104:AJ$104)</f>
        <v>102.59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-59</v>
      </c>
      <c r="AA52" s="117">
        <f>STOA!I52</f>
        <v>43.970000000000006</v>
      </c>
      <c r="AB52" s="117">
        <f>-STOA!O52</f>
        <v>-192.13</v>
      </c>
      <c r="AC52">
        <f t="shared" si="0"/>
        <v>10.935635260334164</v>
      </c>
      <c r="AD52">
        <f t="shared" si="1"/>
        <v>727.26062561298988</v>
      </c>
      <c r="AE52">
        <f>'IDT-1'!C52</f>
        <v>0</v>
      </c>
      <c r="AF52" s="26"/>
      <c r="AG52">
        <f t="shared" si="2"/>
        <v>727.26062561298988</v>
      </c>
      <c r="AI52" s="75">
        <f>PXIL!I52</f>
        <v>0</v>
      </c>
      <c r="AJ52" s="75">
        <f>PXIL!O52</f>
        <v>0</v>
      </c>
      <c r="AK52" s="75">
        <f>RTM_IEX!I52</f>
        <v>38.5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465.78905358874238</v>
      </c>
      <c r="P53" s="77">
        <v>68.037376113532076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153.30999999999997</v>
      </c>
      <c r="U53" s="78">
        <f>SUMPRODUCT(LTA!F53:AJ53,LTA!F$102:AJ$102,LTA!F$104:AJ$104)</f>
        <v>102.64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-74</v>
      </c>
      <c r="AA53" s="117">
        <f>STOA!I53</f>
        <v>43.970000000000006</v>
      </c>
      <c r="AB53" s="117">
        <f>-STOA!O53</f>
        <v>-192.13</v>
      </c>
      <c r="AC53">
        <f t="shared" si="0"/>
        <v>11.129984326083155</v>
      </c>
      <c r="AD53">
        <f t="shared" si="1"/>
        <v>719.01822574224786</v>
      </c>
      <c r="AE53">
        <f>'IDT-1'!C53</f>
        <v>0</v>
      </c>
      <c r="AF53" s="26"/>
      <c r="AG53">
        <f t="shared" si="2"/>
        <v>719.01822574224786</v>
      </c>
      <c r="AI53" s="75">
        <f>PXIL!I53</f>
        <v>0</v>
      </c>
      <c r="AJ53" s="75">
        <f>PXIL!O53</f>
        <v>0</v>
      </c>
      <c r="AK53" s="75">
        <f>RTM_IEX!I53</f>
        <v>57.75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465.78905358874238</v>
      </c>
      <c r="P54" s="77">
        <v>68.037376113532076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153.00999999999996</v>
      </c>
      <c r="U54" s="78">
        <f>SUMPRODUCT(LTA!F54:AJ54,LTA!F$102:AJ$102,LTA!F$104:AJ$104)</f>
        <v>102.53999999999999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-79</v>
      </c>
      <c r="AA54" s="117">
        <f>STOA!I54</f>
        <v>43.970000000000006</v>
      </c>
      <c r="AB54" s="117">
        <f>-STOA!O54</f>
        <v>-192.13</v>
      </c>
      <c r="AC54">
        <f t="shared" si="0"/>
        <v>11.08611096369413</v>
      </c>
      <c r="AD54">
        <f t="shared" si="1"/>
        <v>704.03209910463681</v>
      </c>
      <c r="AE54">
        <f>'IDT-1'!C54</f>
        <v>0</v>
      </c>
      <c r="AF54" s="26"/>
      <c r="AG54">
        <f t="shared" si="2"/>
        <v>704.03209910463681</v>
      </c>
      <c r="AI54" s="75">
        <f>PXIL!I54</f>
        <v>0</v>
      </c>
      <c r="AJ54" s="75">
        <f>PXIL!O54</f>
        <v>0</v>
      </c>
      <c r="AK54" s="75">
        <f>RTM_IEX!I54</f>
        <v>48.12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475.28187315190581</v>
      </c>
      <c r="P55" s="77">
        <v>68.037376113532076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152.32999999999998</v>
      </c>
      <c r="U55" s="78">
        <f>SUMPRODUCT(LTA!F55:AJ55,LTA!F$102:AJ$102,LTA!F$104:AJ$104)</f>
        <v>102.64999999999999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-99</v>
      </c>
      <c r="AA55" s="117">
        <f>STOA!I55</f>
        <v>43.970000000000006</v>
      </c>
      <c r="AB55" s="117">
        <f>-STOA!O55</f>
        <v>-192.13</v>
      </c>
      <c r="AC55">
        <f t="shared" si="0"/>
        <v>11.045810326293873</v>
      </c>
      <c r="AD55">
        <f t="shared" si="1"/>
        <v>659.31521930520046</v>
      </c>
      <c r="AE55">
        <f>'IDT-1'!C55</f>
        <v>0</v>
      </c>
      <c r="AF55" s="26"/>
      <c r="AG55">
        <f t="shared" si="2"/>
        <v>659.31521930520046</v>
      </c>
      <c r="AI55" s="75">
        <f>PXIL!I55</f>
        <v>0</v>
      </c>
      <c r="AJ55" s="75">
        <f>PXIL!O55</f>
        <v>0</v>
      </c>
      <c r="AK55" s="75">
        <f>RTM_IEX!I55</f>
        <v>14.44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475.28187315190581</v>
      </c>
      <c r="P56" s="77">
        <v>68.037376113532076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151.03</v>
      </c>
      <c r="U56" s="78">
        <f>SUMPRODUCT(LTA!F56:AJ56,LTA!F$102:AJ$102,LTA!F$104:AJ$104)</f>
        <v>102.53999999999999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-75</v>
      </c>
      <c r="AA56" s="117">
        <f>STOA!I56</f>
        <v>43.970000000000006</v>
      </c>
      <c r="AB56" s="117">
        <f>-STOA!O56</f>
        <v>-192.13</v>
      </c>
      <c r="AC56">
        <f t="shared" si="0"/>
        <v>10.693255265761186</v>
      </c>
      <c r="AD56">
        <f t="shared" si="1"/>
        <v>667.81777436573316</v>
      </c>
      <c r="AE56">
        <f>'IDT-1'!C56</f>
        <v>0</v>
      </c>
      <c r="AF56" s="26"/>
      <c r="AG56">
        <f t="shared" si="2"/>
        <v>667.81777436573316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486.41916220110426</v>
      </c>
      <c r="P57" s="77">
        <v>68.037376113532076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143.95000000000002</v>
      </c>
      <c r="U57" s="78">
        <f>SUMPRODUCT(LTA!F57:AJ57,LTA!F$102:AJ$102,LTA!F$104:AJ$104)</f>
        <v>102.64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-104</v>
      </c>
      <c r="AA57" s="117">
        <f>STOA!I57</f>
        <v>43.970000000000006</v>
      </c>
      <c r="AB57" s="117">
        <f>-STOA!O57</f>
        <v>-192.13</v>
      </c>
      <c r="AC57">
        <f t="shared" si="0"/>
        <v>11.520937107537799</v>
      </c>
      <c r="AD57">
        <f t="shared" si="1"/>
        <v>702.78738157315513</v>
      </c>
      <c r="AE57">
        <f>'IDT-1'!C57</f>
        <v>0</v>
      </c>
      <c r="AF57" s="26"/>
      <c r="AG57">
        <f t="shared" si="2"/>
        <v>702.78738157315513</v>
      </c>
      <c r="AI57" s="75">
        <f>PXIL!I57</f>
        <v>0</v>
      </c>
      <c r="AJ57" s="75">
        <f>PXIL!O57</f>
        <v>0</v>
      </c>
      <c r="AK57" s="75">
        <f>RTM_IEX!I57</f>
        <v>60.64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487.6901067865042</v>
      </c>
      <c r="P58" s="77">
        <v>68.037376113532076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139.12</v>
      </c>
      <c r="U58" s="78">
        <f>SUMPRODUCT(LTA!F58:AJ58,LTA!F$102:AJ$102,LTA!F$104:AJ$104)</f>
        <v>102.51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-104</v>
      </c>
      <c r="AA58" s="117">
        <f>STOA!I58</f>
        <v>42.77</v>
      </c>
      <c r="AB58" s="117">
        <f>-STOA!O58</f>
        <v>-192.13</v>
      </c>
      <c r="AC58">
        <f t="shared" si="0"/>
        <v>11.198425419889317</v>
      </c>
      <c r="AD58">
        <f t="shared" si="1"/>
        <v>666.4608378462035</v>
      </c>
      <c r="AE58">
        <f>'IDT-1'!C58</f>
        <v>0</v>
      </c>
      <c r="AF58" s="26"/>
      <c r="AG58">
        <f t="shared" si="2"/>
        <v>666.4608378462035</v>
      </c>
      <c r="AI58" s="75">
        <f>PXIL!I58</f>
        <v>0</v>
      </c>
      <c r="AJ58" s="75">
        <f>PXIL!O58</f>
        <v>0</v>
      </c>
      <c r="AK58" s="75">
        <f>RTM_IEX!I58</f>
        <v>28.88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480.67196740650428</v>
      </c>
      <c r="P59" s="77">
        <v>68.037376113532076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133.5</v>
      </c>
      <c r="U59" s="78">
        <f>SUMPRODUCT(LTA!F59:AJ59,LTA!F$102:AJ$102,LTA!F$104:AJ$104)</f>
        <v>102.51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-99</v>
      </c>
      <c r="AA59" s="117">
        <f>STOA!I59</f>
        <v>41.57</v>
      </c>
      <c r="AB59" s="117">
        <f>-STOA!O59</f>
        <v>-192.13</v>
      </c>
      <c r="AC59">
        <f t="shared" si="0"/>
        <v>11.07458715573434</v>
      </c>
      <c r="AD59">
        <f t="shared" si="1"/>
        <v>662.55653673035852</v>
      </c>
      <c r="AE59">
        <f>'IDT-1'!C59</f>
        <v>0</v>
      </c>
      <c r="AF59" s="26"/>
      <c r="AG59">
        <f t="shared" si="2"/>
        <v>662.55653673035852</v>
      </c>
      <c r="AI59" s="75">
        <f>PXIL!I59</f>
        <v>0</v>
      </c>
      <c r="AJ59" s="75">
        <f>PXIL!O59</f>
        <v>0</v>
      </c>
      <c r="AK59" s="75">
        <f>RTM_IEX!I59</f>
        <v>33.69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480.67196740650428</v>
      </c>
      <c r="P60" s="77">
        <v>68.037376113532076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126.63</v>
      </c>
      <c r="U60" s="78">
        <f>SUMPRODUCT(LTA!F60:AJ60,LTA!F$102:AJ$102,LTA!F$104:AJ$104)</f>
        <v>102.52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-99</v>
      </c>
      <c r="AA60" s="117">
        <f>STOA!I60</f>
        <v>39.770000000000003</v>
      </c>
      <c r="AB60" s="117">
        <f>-STOA!O60</f>
        <v>-192.13</v>
      </c>
      <c r="AC60">
        <f t="shared" si="0"/>
        <v>11.33717915573434</v>
      </c>
      <c r="AD60">
        <f t="shared" si="1"/>
        <v>692.13394473035839</v>
      </c>
      <c r="AE60">
        <f>'IDT-1'!C60</f>
        <v>0</v>
      </c>
      <c r="AF60" s="26"/>
      <c r="AG60">
        <f t="shared" si="2"/>
        <v>692.13394473035839</v>
      </c>
      <c r="AI60" s="75">
        <f>PXIL!I60</f>
        <v>0</v>
      </c>
      <c r="AJ60" s="75">
        <f>PXIL!O60</f>
        <v>0</v>
      </c>
      <c r="AK60" s="75">
        <f>RTM_IEX!I60</f>
        <v>72.19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493.50712686058091</v>
      </c>
      <c r="P61" s="77">
        <v>68.037376113532076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120.45</v>
      </c>
      <c r="U61" s="78">
        <f>SUMPRODUCT(LTA!F61:AJ61,LTA!F$102:AJ$102,LTA!F$104:AJ$104)</f>
        <v>102.53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-89</v>
      </c>
      <c r="AA61" s="117">
        <f>STOA!I61</f>
        <v>37.370000000000005</v>
      </c>
      <c r="AB61" s="117">
        <f>-STOA!O61</f>
        <v>-192.13</v>
      </c>
      <c r="AC61">
        <f t="shared" si="0"/>
        <v>11.158947283708262</v>
      </c>
      <c r="AD61">
        <f t="shared" si="1"/>
        <v>692.14733605646131</v>
      </c>
      <c r="AE61">
        <f>'IDT-1'!C61</f>
        <v>0</v>
      </c>
      <c r="AF61" s="26"/>
      <c r="AG61">
        <f t="shared" si="2"/>
        <v>692.14733605646131</v>
      </c>
      <c r="AI61" s="75">
        <f>PXIL!I61</f>
        <v>0</v>
      </c>
      <c r="AJ61" s="75">
        <f>PXIL!O61</f>
        <v>0</v>
      </c>
      <c r="AK61" s="75">
        <f>RTM_IEX!I61</f>
        <v>57.76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507.61903693467093</v>
      </c>
      <c r="P62" s="77">
        <v>68.037376113532076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113.42999999999998</v>
      </c>
      <c r="U62" s="78">
        <f>SUMPRODUCT(LTA!F62:AJ62,LTA!F$102:AJ$102,LTA!F$104:AJ$104)</f>
        <v>102.64999999999999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-79</v>
      </c>
      <c r="AA62" s="117">
        <f>STOA!I62</f>
        <v>34.67</v>
      </c>
      <c r="AB62" s="117">
        <f>-STOA!O62</f>
        <v>-192.13</v>
      </c>
      <c r="AC62">
        <f t="shared" si="0"/>
        <v>11.194614817138302</v>
      </c>
      <c r="AD62">
        <f t="shared" si="1"/>
        <v>716.25357859712108</v>
      </c>
      <c r="AE62">
        <f>'IDT-1'!C62</f>
        <v>0</v>
      </c>
      <c r="AF62" s="26"/>
      <c r="AG62">
        <f t="shared" si="2"/>
        <v>716.25357859712108</v>
      </c>
      <c r="AI62" s="75">
        <f>PXIL!I62</f>
        <v>0</v>
      </c>
      <c r="AJ62" s="75">
        <f>PXIL!O62</f>
        <v>0</v>
      </c>
      <c r="AK62" s="75">
        <f>RTM_IEX!I62</f>
        <v>67.39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17.014074883848043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480.36644430870575</v>
      </c>
      <c r="P63" s="77">
        <v>68.037376113532076</v>
      </c>
      <c r="Q63" s="77">
        <v>22.05</v>
      </c>
      <c r="R63" s="80">
        <v>24.899999999999995</v>
      </c>
      <c r="S63" s="80">
        <v>0</v>
      </c>
      <c r="T63" s="78">
        <f>SUMPRODUCT(LTA!F63:AJ63,LTA!F$101:AJ$101,LTA!F$104:AJ$104)</f>
        <v>106.7</v>
      </c>
      <c r="U63" s="78">
        <f>SUMPRODUCT(LTA!F63:AJ63,LTA!F$102:AJ$102,LTA!F$104:AJ$104)</f>
        <v>102.53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-74</v>
      </c>
      <c r="AA63" s="117">
        <f>STOA!I63</f>
        <v>32.270000000000003</v>
      </c>
      <c r="AB63" s="117">
        <f>-STOA!O63</f>
        <v>-192.13</v>
      </c>
      <c r="AC63">
        <f t="shared" si="0"/>
        <v>10.316773556175397</v>
      </c>
      <c r="AD63">
        <f t="shared" si="1"/>
        <v>627.42112174991053</v>
      </c>
      <c r="AE63">
        <f>'IDT-1'!C63</f>
        <v>0</v>
      </c>
      <c r="AF63" s="26"/>
      <c r="AG63">
        <f t="shared" si="2"/>
        <v>627.42112174991053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17.014074883848043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480.36644430870575</v>
      </c>
      <c r="P64" s="77">
        <v>68.037376113532076</v>
      </c>
      <c r="Q64" s="77">
        <v>22.05</v>
      </c>
      <c r="R64" s="80">
        <v>24.899999999999995</v>
      </c>
      <c r="S64" s="80">
        <v>0</v>
      </c>
      <c r="T64" s="78">
        <f>SUMPRODUCT(LTA!F64:AJ64,LTA!F$101:AJ$101,LTA!F$104:AJ$104)</f>
        <v>95.67</v>
      </c>
      <c r="U64" s="78">
        <f>SUMPRODUCT(LTA!F64:AJ64,LTA!F$102:AJ$102,LTA!F$104:AJ$104)</f>
        <v>102.8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-54</v>
      </c>
      <c r="AA64" s="117">
        <f>STOA!I64</f>
        <v>29.27</v>
      </c>
      <c r="AB64" s="117">
        <f>-STOA!O64</f>
        <v>-192.13</v>
      </c>
      <c r="AC64">
        <f t="shared" si="0"/>
        <v>10.018123005731489</v>
      </c>
      <c r="AD64">
        <f t="shared" si="1"/>
        <v>633.9597723003543</v>
      </c>
      <c r="AE64">
        <f>'IDT-1'!C64</f>
        <v>0</v>
      </c>
      <c r="AF64" s="26"/>
      <c r="AG64">
        <f t="shared" si="2"/>
        <v>633.9597723003543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7.8977832512315267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480.10253345979572</v>
      </c>
      <c r="P65" s="77">
        <v>68.037376113532076</v>
      </c>
      <c r="Q65" s="77">
        <v>22.05</v>
      </c>
      <c r="R65" s="80">
        <v>24.899999999999995</v>
      </c>
      <c r="S65" s="80">
        <v>0</v>
      </c>
      <c r="T65" s="78">
        <f>SUMPRODUCT(LTA!F65:AJ65,LTA!F$101:AJ$101,LTA!F$104:AJ$104)</f>
        <v>88.02</v>
      </c>
      <c r="U65" s="78">
        <f>SUMPRODUCT(LTA!F65:AJ65,LTA!F$102:AJ$102,LTA!F$104:AJ$104)</f>
        <v>103.09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-49</v>
      </c>
      <c r="AA65" s="117">
        <f>STOA!I65</f>
        <v>26.27</v>
      </c>
      <c r="AB65" s="117">
        <f>-STOA!O65</f>
        <v>-192.13</v>
      </c>
      <c r="AC65">
        <f t="shared" si="0"/>
        <v>9.8000185862830786</v>
      </c>
      <c r="AD65">
        <f t="shared" si="1"/>
        <v>619.43767423827626</v>
      </c>
      <c r="AE65">
        <f>'IDT-1'!C65</f>
        <v>0</v>
      </c>
      <c r="AF65" s="26"/>
      <c r="AG65">
        <f t="shared" si="2"/>
        <v>619.43767423827626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7.8977832512315267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480.10253345979572</v>
      </c>
      <c r="P66" s="77">
        <v>68.037376113532076</v>
      </c>
      <c r="Q66" s="77">
        <v>22.05</v>
      </c>
      <c r="R66" s="80">
        <v>24.899999999999995</v>
      </c>
      <c r="S66" s="80">
        <v>0</v>
      </c>
      <c r="T66" s="78">
        <f>SUMPRODUCT(LTA!F66:AJ66,LTA!F$101:AJ$101,LTA!F$104:AJ$104)</f>
        <v>77.5</v>
      </c>
      <c r="U66" s="78">
        <f>SUMPRODUCT(LTA!F66:AJ66,LTA!F$102:AJ$102,LTA!F$104:AJ$104)</f>
        <v>103.39999999999999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-39</v>
      </c>
      <c r="AA66" s="117">
        <f>STOA!I66</f>
        <v>22.37</v>
      </c>
      <c r="AB66" s="117">
        <f>-STOA!O66</f>
        <v>-192.13</v>
      </c>
      <c r="AC66">
        <f t="shared" si="0"/>
        <v>9.6718133110611273</v>
      </c>
      <c r="AD66">
        <f t="shared" si="1"/>
        <v>625.08587951349818</v>
      </c>
      <c r="AE66">
        <f>'IDT-1'!C66</f>
        <v>0</v>
      </c>
      <c r="AF66" s="26"/>
      <c r="AG66">
        <f t="shared" si="2"/>
        <v>625.08587951349818</v>
      </c>
      <c r="AI66" s="75">
        <f>PXIL!I66</f>
        <v>0</v>
      </c>
      <c r="AJ66" s="75">
        <f>PXIL!O66</f>
        <v>0</v>
      </c>
      <c r="AK66" s="75">
        <f>RTM_IEX!I66</f>
        <v>9.6300000000000008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528.14215260697722</v>
      </c>
      <c r="P67" s="77">
        <v>68.037376113532076</v>
      </c>
      <c r="Q67" s="77">
        <v>22.05</v>
      </c>
      <c r="R67" s="80">
        <v>24.899999999999995</v>
      </c>
      <c r="S67" s="80">
        <v>0</v>
      </c>
      <c r="T67" s="78">
        <f>SUMPRODUCT(LTA!F67:AJ67,LTA!F$101:AJ$101,LTA!F$104:AJ$104)</f>
        <v>67.069999999999993</v>
      </c>
      <c r="U67" s="78">
        <f>SUMPRODUCT(LTA!F67:AJ67,LTA!F$102:AJ$102,LTA!F$104:AJ$104)</f>
        <v>103.67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-34</v>
      </c>
      <c r="AA67" s="117">
        <f>STOA!I67</f>
        <v>18.77</v>
      </c>
      <c r="AB67" s="117">
        <f>-STOA!O67</f>
        <v>-192.13</v>
      </c>
      <c r="AC67">
        <f t="shared" si="0"/>
        <v>10.055574496555808</v>
      </c>
      <c r="AD67">
        <f t="shared" si="1"/>
        <v>678.35573459001012</v>
      </c>
      <c r="AE67">
        <f>'IDT-1'!C67</f>
        <v>0</v>
      </c>
      <c r="AF67" s="26"/>
      <c r="AG67">
        <f t="shared" si="2"/>
        <v>678.35573459001012</v>
      </c>
      <c r="AI67" s="75">
        <f>PXIL!I67</f>
        <v>0</v>
      </c>
      <c r="AJ67" s="75">
        <f>PXIL!O67</f>
        <v>0</v>
      </c>
      <c r="AK67" s="75">
        <f>RTM_IEX!I67</f>
        <v>24.07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528.14215260697722</v>
      </c>
      <c r="P68" s="77">
        <v>68.037376113532076</v>
      </c>
      <c r="Q68" s="77">
        <v>22.05</v>
      </c>
      <c r="R68" s="80">
        <v>19.599999999999998</v>
      </c>
      <c r="S68" s="80">
        <v>0</v>
      </c>
      <c r="T68" s="78">
        <f>SUMPRODUCT(LTA!F68:AJ68,LTA!F$101:AJ$101,LTA!F$104:AJ$104)</f>
        <v>57.95</v>
      </c>
      <c r="U68" s="78">
        <f>SUMPRODUCT(LTA!F68:AJ68,LTA!F$102:AJ$102,LTA!F$104:AJ$104)</f>
        <v>103.78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-19</v>
      </c>
      <c r="AA68" s="117">
        <f>STOA!I68</f>
        <v>14.27</v>
      </c>
      <c r="AB68" s="117">
        <f>-STOA!O68</f>
        <v>-192.13</v>
      </c>
      <c r="AC68">
        <f t="shared" ref="AC68:AC98" si="3">SUMIF(B68:AB68,"&gt;0")*$AC$2-SUMIF(B68:AB68,"&lt;0")*($AC$2/(1-$AC$2))+SUMIF(AI68:AR68,"&gt;0")*$AC$2-SUMIF(AI68:AR68,"&lt;0")*($AC$2/(1-$AC$2))</f>
        <v>9.545058583722879</v>
      </c>
      <c r="AD68">
        <f t="shared" ref="AD68:AD98" si="4">SUM(B68:AB68,AI68:AR68)-AC68</f>
        <v>650.98625050284306</v>
      </c>
      <c r="AE68">
        <f>'IDT-1'!C68</f>
        <v>0</v>
      </c>
      <c r="AF68" s="26"/>
      <c r="AG68">
        <f t="shared" ref="AG68:AG98" si="5">SUM(AD68:AF68)</f>
        <v>650.98625050284306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539.5598781540773</v>
      </c>
      <c r="P69" s="77">
        <v>68.037376113532076</v>
      </c>
      <c r="Q69" s="77">
        <v>22.05</v>
      </c>
      <c r="R69" s="80">
        <v>15.57</v>
      </c>
      <c r="S69" s="80">
        <v>0</v>
      </c>
      <c r="T69" s="78">
        <f>SUMPRODUCT(LTA!F69:AJ69,LTA!F$101:AJ$101,LTA!F$104:AJ$104)</f>
        <v>48.59</v>
      </c>
      <c r="U69" s="78">
        <f>SUMPRODUCT(LTA!F69:AJ69,LTA!F$102:AJ$102,LTA!F$104:AJ$104)</f>
        <v>103.88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</v>
      </c>
      <c r="AA69" s="117">
        <f>STOA!I69</f>
        <v>11.57</v>
      </c>
      <c r="AB69" s="117">
        <f>-STOA!O69</f>
        <v>-192.13</v>
      </c>
      <c r="AC69">
        <f t="shared" si="3"/>
        <v>9.3716506557044301</v>
      </c>
      <c r="AD69">
        <f t="shared" si="4"/>
        <v>661.58738397796162</v>
      </c>
      <c r="AE69">
        <f>'IDT-1'!C69</f>
        <v>0</v>
      </c>
      <c r="AF69" s="26"/>
      <c r="AG69">
        <f t="shared" si="5"/>
        <v>661.58738397796162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543.55747358627718</v>
      </c>
      <c r="P70" s="77">
        <v>68.037376113532076</v>
      </c>
      <c r="Q70" s="77">
        <v>22.05</v>
      </c>
      <c r="R70" s="80">
        <v>7.9800000000000013</v>
      </c>
      <c r="S70" s="80">
        <v>0</v>
      </c>
      <c r="T70" s="78">
        <f>SUMPRODUCT(LTA!F70:AJ70,LTA!F$101:AJ$101,LTA!F$104:AJ$104)</f>
        <v>38.72</v>
      </c>
      <c r="U70" s="78">
        <f>SUMPRODUCT(LTA!F70:AJ70,LTA!F$102:AJ$102,LTA!F$104:AJ$104)</f>
        <v>104.09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-192.13</v>
      </c>
      <c r="AC70">
        <f t="shared" si="3"/>
        <v>9.1904769854190071</v>
      </c>
      <c r="AD70">
        <f t="shared" si="4"/>
        <v>649.21615308044693</v>
      </c>
      <c r="AE70">
        <f>'IDT-1'!C70</f>
        <v>0</v>
      </c>
      <c r="AF70" s="26"/>
      <c r="AG70">
        <f t="shared" si="5"/>
        <v>649.21615308044693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555.02915299847723</v>
      </c>
      <c r="P71" s="77">
        <v>68.037376113532076</v>
      </c>
      <c r="Q71" s="77">
        <v>22.05</v>
      </c>
      <c r="R71" s="80">
        <v>2.7599999999999993</v>
      </c>
      <c r="S71" s="80">
        <v>0</v>
      </c>
      <c r="T71" s="78">
        <f>SUMPRODUCT(LTA!F71:AJ71,LTA!F$101:AJ$101,LTA!F$104:AJ$104)</f>
        <v>29.189999999999998</v>
      </c>
      <c r="U71" s="78">
        <f>SUMPRODUCT(LTA!F71:AJ71,LTA!F$102:AJ$102,LTA!F$104:AJ$104)</f>
        <v>104.19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-192.13</v>
      </c>
      <c r="AC71">
        <f t="shared" si="3"/>
        <v>9.7290517642463659</v>
      </c>
      <c r="AD71">
        <f t="shared" si="4"/>
        <v>709.87925771381947</v>
      </c>
      <c r="AE71">
        <f>'IDT-1'!C71</f>
        <v>0</v>
      </c>
      <c r="AF71" s="26"/>
      <c r="AG71">
        <f t="shared" si="5"/>
        <v>709.87925771381947</v>
      </c>
      <c r="AI71" s="75">
        <f>PXIL!I71</f>
        <v>0</v>
      </c>
      <c r="AJ71" s="75">
        <f>PXIL!O71</f>
        <v>0</v>
      </c>
      <c r="AK71" s="75">
        <f>RTM_IEX!I71</f>
        <v>67.38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578.4114673752772</v>
      </c>
      <c r="P72" s="77">
        <v>68.037376113532076</v>
      </c>
      <c r="Q72" s="77">
        <v>22.05</v>
      </c>
      <c r="R72" s="80">
        <v>0.27</v>
      </c>
      <c r="S72" s="80">
        <v>0</v>
      </c>
      <c r="T72" s="78">
        <f>SUMPRODUCT(LTA!F72:AJ72,LTA!F$101:AJ$101,LTA!F$104:AJ$104)</f>
        <v>18.7</v>
      </c>
      <c r="U72" s="78">
        <f>SUMPRODUCT(LTA!F72:AJ72,LTA!F$102:AJ$102,LTA!F$104:AJ$104)</f>
        <v>104.41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9.6300000000000008</v>
      </c>
      <c r="Z72" s="75">
        <f>IEX!O72</f>
        <v>0</v>
      </c>
      <c r="AA72" s="117">
        <f>STOA!I72</f>
        <v>4.9700000000000006</v>
      </c>
      <c r="AB72" s="117">
        <f>-STOA!O72</f>
        <v>-192.13</v>
      </c>
      <c r="AC72">
        <f t="shared" si="3"/>
        <v>9.9046321307622058</v>
      </c>
      <c r="AD72">
        <f t="shared" si="4"/>
        <v>729.65599172410361</v>
      </c>
      <c r="AE72">
        <f>'IDT-1'!C72</f>
        <v>0</v>
      </c>
      <c r="AF72" s="26"/>
      <c r="AG72">
        <f t="shared" si="5"/>
        <v>729.65599172410361</v>
      </c>
      <c r="AI72" s="75">
        <f>PXIL!I72</f>
        <v>0</v>
      </c>
      <c r="AJ72" s="75">
        <f>PXIL!O72</f>
        <v>0</v>
      </c>
      <c r="AK72" s="75">
        <f>RTM_IEX!I72</f>
        <v>67.38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7.8317803660565719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595.57912896857749</v>
      </c>
      <c r="P73" s="77">
        <v>68.037376113532076</v>
      </c>
      <c r="Q73" s="77">
        <v>22.05</v>
      </c>
      <c r="R73" s="80">
        <v>0</v>
      </c>
      <c r="S73" s="80">
        <v>0</v>
      </c>
      <c r="T73" s="78">
        <f>SUMPRODUCT(LTA!F73:AJ73,LTA!F$101:AJ$101,LTA!F$104:AJ$104)</f>
        <v>11.3</v>
      </c>
      <c r="U73" s="78">
        <f>SUMPRODUCT(LTA!F73:AJ73,LTA!F$102:AJ$102,LTA!F$104:AJ$104)</f>
        <v>104.52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28.88</v>
      </c>
      <c r="Z73" s="75">
        <f>IEX!O73</f>
        <v>0</v>
      </c>
      <c r="AA73" s="117">
        <f>STOA!I73</f>
        <v>3.77</v>
      </c>
      <c r="AB73" s="117">
        <f>-STOA!O73</f>
        <v>-192.13</v>
      </c>
      <c r="AC73">
        <f t="shared" si="3"/>
        <v>9.8515475527832468</v>
      </c>
      <c r="AD73">
        <f t="shared" si="4"/>
        <v>723.67673789538287</v>
      </c>
      <c r="AE73">
        <f>'IDT-1'!C73</f>
        <v>0</v>
      </c>
      <c r="AF73" s="26"/>
      <c r="AG73">
        <f t="shared" si="5"/>
        <v>723.67673789538287</v>
      </c>
      <c r="AI73" s="75">
        <f>PXIL!I73</f>
        <v>0</v>
      </c>
      <c r="AJ73" s="75">
        <f>PXIL!O73</f>
        <v>0</v>
      </c>
      <c r="AK73" s="75">
        <f>RTM_IEX!I73</f>
        <v>33.69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7.8317803660565719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596.90484781707755</v>
      </c>
      <c r="P74" s="77">
        <v>68.037376113532076</v>
      </c>
      <c r="Q74" s="77">
        <v>22.05</v>
      </c>
      <c r="R74" s="80">
        <v>0</v>
      </c>
      <c r="S74" s="80">
        <v>0</v>
      </c>
      <c r="T74" s="78">
        <f>SUMPRODUCT(LTA!F74:AJ74,LTA!F$101:AJ$101,LTA!F$104:AJ$104)</f>
        <v>7.9</v>
      </c>
      <c r="U74" s="78">
        <f>SUMPRODUCT(LTA!F74:AJ74,LTA!F$102:AJ$102,LTA!F$104:AJ$104)</f>
        <v>104.72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38.5</v>
      </c>
      <c r="Z74" s="75">
        <f>IEX!O74</f>
        <v>0</v>
      </c>
      <c r="AA74" s="117">
        <f>STOA!I74</f>
        <v>2.27</v>
      </c>
      <c r="AB74" s="117">
        <f>-STOA!O74</f>
        <v>-192.13</v>
      </c>
      <c r="AC74">
        <f t="shared" si="3"/>
        <v>10.287725878650051</v>
      </c>
      <c r="AD74">
        <f t="shared" si="4"/>
        <v>772.80627841801618</v>
      </c>
      <c r="AE74">
        <f>'IDT-1'!C74</f>
        <v>0</v>
      </c>
      <c r="AF74" s="26"/>
      <c r="AG74">
        <f t="shared" si="5"/>
        <v>772.80627841801618</v>
      </c>
      <c r="AI74" s="75">
        <f>PXIL!I74</f>
        <v>0</v>
      </c>
      <c r="AJ74" s="75">
        <f>PXIL!O74</f>
        <v>0</v>
      </c>
      <c r="AK74" s="75">
        <f>RTM_IEX!I74</f>
        <v>77.010000000000005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616.83504175000394</v>
      </c>
      <c r="P75" s="77">
        <v>68.037376113532076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8.41</v>
      </c>
      <c r="U75" s="78">
        <f>SUMPRODUCT(LTA!F75:AJ75,LTA!F$102:AJ$102,LTA!F$104:AJ$104)</f>
        <v>104.52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0.77</v>
      </c>
      <c r="AB75" s="117">
        <f>-STOA!O75</f>
        <v>-94.93</v>
      </c>
      <c r="AC75">
        <f t="shared" si="3"/>
        <v>8.8769937245729444</v>
      </c>
      <c r="AD75">
        <f t="shared" si="4"/>
        <v>768.99192996259035</v>
      </c>
      <c r="AE75">
        <f>'IDT-1'!C75</f>
        <v>0</v>
      </c>
      <c r="AF75" s="26"/>
      <c r="AG75">
        <f t="shared" si="5"/>
        <v>768.99192996259035</v>
      </c>
      <c r="AI75" s="75">
        <f>PXIL!I75</f>
        <v>0</v>
      </c>
      <c r="AJ75" s="75">
        <f>PXIL!O75</f>
        <v>0</v>
      </c>
      <c r="AK75" s="75">
        <f>RTM_IEX!I75</f>
        <v>14.28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633.53951944000403</v>
      </c>
      <c r="P76" s="77">
        <v>68.037376113532076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9.4</v>
      </c>
      <c r="U76" s="78">
        <f>SUMPRODUCT(LTA!F76:AJ76,LTA!F$102:AJ$102,LTA!F$104:AJ$104)</f>
        <v>104.21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-50</v>
      </c>
      <c r="AA76" s="117">
        <f>STOA!I76</f>
        <v>0.77</v>
      </c>
      <c r="AB76" s="117">
        <f>-STOA!O76</f>
        <v>-94.93</v>
      </c>
      <c r="AC76">
        <f t="shared" si="3"/>
        <v>9.3685689539108061</v>
      </c>
      <c r="AD76">
        <f t="shared" si="4"/>
        <v>764.09483242325257</v>
      </c>
      <c r="AE76">
        <f>'IDT-1'!C76</f>
        <v>0</v>
      </c>
      <c r="AF76" s="26"/>
      <c r="AG76">
        <f t="shared" si="5"/>
        <v>764.09483242325257</v>
      </c>
      <c r="AI76" s="75">
        <f>PXIL!I76</f>
        <v>0</v>
      </c>
      <c r="AJ76" s="75">
        <f>PXIL!O76</f>
        <v>0</v>
      </c>
      <c r="AK76" s="75">
        <f>RTM_IEX!I76</f>
        <v>22.49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633.4676364240039</v>
      </c>
      <c r="P77" s="77">
        <v>68.037376113532076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10.220000000000001</v>
      </c>
      <c r="U77" s="78">
        <f>SUMPRODUCT(LTA!F77:AJ77,LTA!F$102:AJ$102,LTA!F$104:AJ$104)</f>
        <v>103.88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-65</v>
      </c>
      <c r="AA77" s="117">
        <f>STOA!I77</f>
        <v>0.77</v>
      </c>
      <c r="AB77" s="117">
        <f>-STOA!O77</f>
        <v>-94.93</v>
      </c>
      <c r="AC77">
        <f t="shared" si="3"/>
        <v>9.3962895714248873</v>
      </c>
      <c r="AD77">
        <f t="shared" si="4"/>
        <v>716.99522878973835</v>
      </c>
      <c r="AE77">
        <f>'IDT-1'!C77</f>
        <v>0</v>
      </c>
      <c r="AF77" s="26"/>
      <c r="AG77">
        <f t="shared" si="5"/>
        <v>716.99522878973835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623.5254223240039</v>
      </c>
      <c r="P78" s="77">
        <v>68.037376113532076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10.74</v>
      </c>
      <c r="U78" s="78">
        <f>SUMPRODUCT(LTA!F78:AJ78,LTA!F$102:AJ$102,LTA!F$104:AJ$104)</f>
        <v>103.67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0.77</v>
      </c>
      <c r="AB78" s="117">
        <f>-STOA!O78</f>
        <v>-94.93</v>
      </c>
      <c r="AC78">
        <f t="shared" si="3"/>
        <v>9.6723647249558624</v>
      </c>
      <c r="AD78">
        <f t="shared" si="4"/>
        <v>738.04693953620733</v>
      </c>
      <c r="AE78">
        <f>'IDT-1'!C78</f>
        <v>0</v>
      </c>
      <c r="AF78" s="26"/>
      <c r="AG78">
        <f t="shared" si="5"/>
        <v>738.04693953620733</v>
      </c>
      <c r="AI78" s="75">
        <f>PXIL!I78</f>
        <v>0</v>
      </c>
      <c r="AJ78" s="75">
        <f>PXIL!O78</f>
        <v>0</v>
      </c>
      <c r="AK78" s="75">
        <f>RTM_IEX!I78</f>
        <v>35.96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611.28551636961822</v>
      </c>
      <c r="P79" s="77">
        <v>68.037376113532076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10.95</v>
      </c>
      <c r="U79" s="78">
        <f>SUMPRODUCT(LTA!F79:AJ79,LTA!F$102:AJ$102,LTA!F$104:AJ$104)</f>
        <v>110.55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-95</v>
      </c>
      <c r="AA79" s="117">
        <f>STOA!I79</f>
        <v>0.77</v>
      </c>
      <c r="AB79" s="117">
        <f>-STOA!O79</f>
        <v>-94.93</v>
      </c>
      <c r="AC79">
        <f t="shared" si="3"/>
        <v>9.6131694653902002</v>
      </c>
      <c r="AD79">
        <f t="shared" si="4"/>
        <v>701.24622884138739</v>
      </c>
      <c r="AE79">
        <f>'IDT-1'!C79</f>
        <v>0</v>
      </c>
      <c r="AF79" s="26"/>
      <c r="AG79">
        <f t="shared" si="5"/>
        <v>701.24622884138739</v>
      </c>
      <c r="AI79" s="75">
        <f>PXIL!I79</f>
        <v>0</v>
      </c>
      <c r="AJ79" s="75">
        <f>PXIL!O79</f>
        <v>0</v>
      </c>
      <c r="AK79" s="75">
        <f>RTM_IEX!I79</f>
        <v>19.25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610.35196494531817</v>
      </c>
      <c r="P80" s="77">
        <v>68.037376113532076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11.26</v>
      </c>
      <c r="U80" s="78">
        <f>SUMPRODUCT(LTA!F80:AJ80,LTA!F$102:AJ$102,LTA!F$104:AJ$104)</f>
        <v>110.44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-135</v>
      </c>
      <c r="AA80" s="117">
        <f>STOA!I80</f>
        <v>0.77</v>
      </c>
      <c r="AB80" s="117">
        <f>-STOA!O80</f>
        <v>-94.93</v>
      </c>
      <c r="AC80">
        <f t="shared" si="3"/>
        <v>10.300727313744172</v>
      </c>
      <c r="AD80">
        <f t="shared" si="4"/>
        <v>698.33511956873326</v>
      </c>
      <c r="AE80">
        <f>'IDT-1'!C80</f>
        <v>0</v>
      </c>
      <c r="AF80" s="26"/>
      <c r="AG80">
        <f t="shared" si="5"/>
        <v>698.33511956873326</v>
      </c>
      <c r="AI80" s="75">
        <f>PXIL!I80</f>
        <v>0</v>
      </c>
      <c r="AJ80" s="75">
        <f>PXIL!O80</f>
        <v>0</v>
      </c>
      <c r="AK80" s="75">
        <f>RTM_IEX!I80</f>
        <v>57.76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625.73379995989819</v>
      </c>
      <c r="P81" s="77">
        <v>68.037376113532076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11.41</v>
      </c>
      <c r="U81" s="78">
        <f>SUMPRODUCT(LTA!F81:AJ81,LTA!F$102:AJ$102,LTA!F$104:AJ$104)</f>
        <v>110.48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-119</v>
      </c>
      <c r="AA81" s="117">
        <f>STOA!I81</f>
        <v>0.77</v>
      </c>
      <c r="AB81" s="117">
        <f>-STOA!O81</f>
        <v>-94.93</v>
      </c>
      <c r="AC81">
        <f t="shared" si="3"/>
        <v>10.083893421517351</v>
      </c>
      <c r="AD81">
        <f t="shared" si="4"/>
        <v>706.05378847554016</v>
      </c>
      <c r="AE81">
        <f>'IDT-1'!C81</f>
        <v>0</v>
      </c>
      <c r="AF81" s="26"/>
      <c r="AG81">
        <f t="shared" si="5"/>
        <v>706.05378847554016</v>
      </c>
      <c r="AI81" s="75">
        <f>PXIL!I81</f>
        <v>0</v>
      </c>
      <c r="AJ81" s="75">
        <f>PXIL!O81</f>
        <v>0</v>
      </c>
      <c r="AK81" s="75">
        <f>RTM_IEX!I81</f>
        <v>33.69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628.70686980083667</v>
      </c>
      <c r="P82" s="77">
        <v>68.037376113532076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18.04</v>
      </c>
      <c r="U82" s="78">
        <f>SUMPRODUCT(LTA!F82:AJ82,LTA!F$102:AJ$102,LTA!F$104:AJ$104)</f>
        <v>110.6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-134</v>
      </c>
      <c r="AA82" s="117">
        <f>STOA!I82</f>
        <v>0.77</v>
      </c>
      <c r="AB82" s="117">
        <f>-STOA!O82</f>
        <v>-94.93</v>
      </c>
      <c r="AC82">
        <f t="shared" si="3"/>
        <v>10.217972348950541</v>
      </c>
      <c r="AD82">
        <f t="shared" si="4"/>
        <v>691.02277938904547</v>
      </c>
      <c r="AE82">
        <f>'IDT-1'!C82</f>
        <v>0</v>
      </c>
      <c r="AF82" s="26"/>
      <c r="AG82">
        <f t="shared" si="5"/>
        <v>691.02277938904547</v>
      </c>
      <c r="AI82" s="75">
        <f>PXIL!I82</f>
        <v>0</v>
      </c>
      <c r="AJ82" s="75">
        <f>PXIL!O82</f>
        <v>0</v>
      </c>
      <c r="AK82" s="75">
        <f>RTM_IEX!I82</f>
        <v>24.07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616.86027764385881</v>
      </c>
      <c r="P83" s="77">
        <v>68.037376113532076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17.989999999999998</v>
      </c>
      <c r="U83" s="78">
        <f>SUMPRODUCT(LTA!F83:AJ83,LTA!F$102:AJ$102,LTA!F$104:AJ$104)</f>
        <v>110.44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-124</v>
      </c>
      <c r="AA83" s="117">
        <f>STOA!I83</f>
        <v>0.77</v>
      </c>
      <c r="AB83" s="117">
        <f>-STOA!O83</f>
        <v>-144.93</v>
      </c>
      <c r="AC83">
        <f t="shared" si="3"/>
        <v>10.551743438856947</v>
      </c>
      <c r="AD83">
        <f t="shared" si="4"/>
        <v>648.26241614216121</v>
      </c>
      <c r="AE83">
        <f>'IDT-1'!C83</f>
        <v>0</v>
      </c>
      <c r="AF83" s="26"/>
      <c r="AG83">
        <f t="shared" si="5"/>
        <v>648.26241614216121</v>
      </c>
      <c r="AI83" s="75">
        <f>PXIL!I83</f>
        <v>0</v>
      </c>
      <c r="AJ83" s="75">
        <f>PXIL!O83</f>
        <v>0</v>
      </c>
      <c r="AK83" s="75">
        <f>RTM_IEX!I83</f>
        <v>33.700000000000003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608.05022759229632</v>
      </c>
      <c r="P84" s="77">
        <v>68.037376113532076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17.82</v>
      </c>
      <c r="U84" s="78">
        <f>SUMPRODUCT(LTA!F84:AJ84,LTA!F$102:AJ$102,LTA!F$104:AJ$104)</f>
        <v>110.36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-129</v>
      </c>
      <c r="AA84" s="117">
        <f>STOA!I84</f>
        <v>0.77</v>
      </c>
      <c r="AB84" s="117">
        <f>-STOA!O84</f>
        <v>-144.93</v>
      </c>
      <c r="AC84">
        <f t="shared" si="3"/>
        <v>10.431661636014175</v>
      </c>
      <c r="AD84">
        <f t="shared" si="4"/>
        <v>624.69244789344157</v>
      </c>
      <c r="AE84">
        <f>'IDT-1'!C84</f>
        <v>0</v>
      </c>
      <c r="AF84" s="26"/>
      <c r="AG84">
        <f t="shared" si="5"/>
        <v>624.69244789344157</v>
      </c>
      <c r="AI84" s="75">
        <f>PXIL!I84</f>
        <v>0</v>
      </c>
      <c r="AJ84" s="75">
        <f>PXIL!O84</f>
        <v>0</v>
      </c>
      <c r="AK84" s="75">
        <f>RTM_IEX!I84</f>
        <v>24.07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555.14029952835449</v>
      </c>
      <c r="P85" s="77">
        <v>68.037376113532076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17.68</v>
      </c>
      <c r="U85" s="78">
        <f>SUMPRODUCT(LTA!F85:AJ85,LTA!F$102:AJ$102,LTA!F$104:AJ$104)</f>
        <v>110.27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-134</v>
      </c>
      <c r="AA85" s="117">
        <f>STOA!I85</f>
        <v>0.77</v>
      </c>
      <c r="AB85" s="117">
        <f>-STOA!O85</f>
        <v>-144.93</v>
      </c>
      <c r="AC85">
        <f t="shared" si="3"/>
        <v>9.8853861818844155</v>
      </c>
      <c r="AD85">
        <f t="shared" si="4"/>
        <v>533.02879528362939</v>
      </c>
      <c r="AE85">
        <f>'IDT-1'!C85</f>
        <v>0</v>
      </c>
      <c r="AF85" s="26"/>
      <c r="AG85">
        <f t="shared" si="5"/>
        <v>533.02879528362939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19.63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544.56837898665447</v>
      </c>
      <c r="P86" s="77">
        <v>68.037376113532076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17.5</v>
      </c>
      <c r="U86" s="78">
        <f>SUMPRODUCT(LTA!F86:AJ86,LTA!F$102:AJ$102,LTA!F$104:AJ$104)</f>
        <v>110.1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-154</v>
      </c>
      <c r="AA86" s="117">
        <f>STOA!I86</f>
        <v>0.77</v>
      </c>
      <c r="AB86" s="117">
        <f>-STOA!O86</f>
        <v>-144.93</v>
      </c>
      <c r="AC86">
        <f t="shared" si="3"/>
        <v>10.052334325269053</v>
      </c>
      <c r="AD86">
        <f t="shared" si="4"/>
        <v>515.67342077491742</v>
      </c>
      <c r="AE86">
        <f>'IDT-1'!C86</f>
        <v>0</v>
      </c>
      <c r="AF86" s="26"/>
      <c r="AG86">
        <f t="shared" si="5"/>
        <v>515.67342077491742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517.81327397076404</v>
      </c>
      <c r="P87" s="77">
        <v>68.037376113532076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22.04</v>
      </c>
      <c r="U87" s="78">
        <f>SUMPRODUCT(LTA!F87:AJ87,LTA!F$102:AJ$102,LTA!F$104:AJ$104)</f>
        <v>110.05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-159</v>
      </c>
      <c r="AA87" s="117">
        <f>STOA!I87</f>
        <v>0.77</v>
      </c>
      <c r="AB87" s="117">
        <f>-STOA!O87</f>
        <v>-144.93</v>
      </c>
      <c r="AC87">
        <f t="shared" si="3"/>
        <v>10.322623160995862</v>
      </c>
      <c r="AD87">
        <f t="shared" si="4"/>
        <v>552.14440674525872</v>
      </c>
      <c r="AE87">
        <f>'IDT-1'!C87</f>
        <v>0</v>
      </c>
      <c r="AF87" s="26"/>
      <c r="AG87">
        <f t="shared" si="5"/>
        <v>552.14440674525872</v>
      </c>
      <c r="AI87" s="75">
        <f>PXIL!I87</f>
        <v>0</v>
      </c>
      <c r="AJ87" s="75">
        <f>PXIL!O87</f>
        <v>0</v>
      </c>
      <c r="AK87" s="75">
        <f>RTM_IEX!I87</f>
        <v>67.38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512.09526180726402</v>
      </c>
      <c r="P88" s="77">
        <v>68.037376113532076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21.33</v>
      </c>
      <c r="U88" s="78">
        <f>SUMPRODUCT(LTA!F88:AJ88,LTA!F$102:AJ$102,LTA!F$104:AJ$104)</f>
        <v>112.62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-144</v>
      </c>
      <c r="AA88" s="117">
        <f>STOA!I88</f>
        <v>0.77</v>
      </c>
      <c r="AB88" s="117">
        <f>-STOA!O88</f>
        <v>-144.93</v>
      </c>
      <c r="AC88">
        <f t="shared" si="3"/>
        <v>9.9861007411241349</v>
      </c>
      <c r="AD88">
        <f t="shared" si="4"/>
        <v>544.37291700163053</v>
      </c>
      <c r="AE88">
        <f>'IDT-1'!C88</f>
        <v>0</v>
      </c>
      <c r="AF88" s="26"/>
      <c r="AG88">
        <f t="shared" si="5"/>
        <v>544.37291700163053</v>
      </c>
      <c r="AI88" s="75">
        <f>PXIL!I88</f>
        <v>0</v>
      </c>
      <c r="AJ88" s="75">
        <f>PXIL!O88</f>
        <v>0</v>
      </c>
      <c r="AK88" s="75">
        <f>RTM_IEX!I88</f>
        <v>48.13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507.54956702961965</v>
      </c>
      <c r="P89" s="77">
        <v>68.037376113532076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20.53</v>
      </c>
      <c r="U89" s="78">
        <f>SUMPRODUCT(LTA!F89:AJ89,LTA!F$102:AJ$102,LTA!F$104:AJ$104)</f>
        <v>112.38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-154</v>
      </c>
      <c r="AA89" s="117">
        <f>STOA!I89</f>
        <v>0.77</v>
      </c>
      <c r="AB89" s="117">
        <f>-STOA!O89</f>
        <v>-144.93</v>
      </c>
      <c r="AC89">
        <f t="shared" si="3"/>
        <v>10.025727902302815</v>
      </c>
      <c r="AD89">
        <f t="shared" si="4"/>
        <v>528.74759506280736</v>
      </c>
      <c r="AE89">
        <f>'IDT-1'!C89</f>
        <v>0</v>
      </c>
      <c r="AF89" s="26"/>
      <c r="AG89">
        <f t="shared" si="5"/>
        <v>528.74759506280736</v>
      </c>
      <c r="AI89" s="75">
        <f>PXIL!I89</f>
        <v>0</v>
      </c>
      <c r="AJ89" s="75">
        <f>PXIL!O89</f>
        <v>0</v>
      </c>
      <c r="AK89" s="75">
        <f>RTM_IEX!I89</f>
        <v>48.13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501.98906354781957</v>
      </c>
      <c r="P90" s="77">
        <v>68.037376113532076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19.760000000000002</v>
      </c>
      <c r="U90" s="78">
        <f>SUMPRODUCT(LTA!F90:AJ90,LTA!F$102:AJ$102,LTA!F$104:AJ$104)</f>
        <v>112.03999999999999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-154</v>
      </c>
      <c r="AA90" s="117">
        <f>STOA!I90</f>
        <v>0.77</v>
      </c>
      <c r="AB90" s="117">
        <f>-STOA!O90</f>
        <v>-144.93</v>
      </c>
      <c r="AC90">
        <f t="shared" si="3"/>
        <v>9.9246994716629757</v>
      </c>
      <c r="AD90">
        <f t="shared" si="4"/>
        <v>517.36812001164708</v>
      </c>
      <c r="AE90">
        <f>'IDT-1'!C90</f>
        <v>0</v>
      </c>
      <c r="AF90" s="26"/>
      <c r="AG90">
        <f t="shared" si="5"/>
        <v>517.36812001164708</v>
      </c>
      <c r="AI90" s="75">
        <f>PXIL!I90</f>
        <v>0</v>
      </c>
      <c r="AJ90" s="75">
        <f>PXIL!O90</f>
        <v>0</v>
      </c>
      <c r="AK90" s="75">
        <f>RTM_IEX!I90</f>
        <v>43.32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497.64526933981955</v>
      </c>
      <c r="P91" s="77">
        <v>68.037376113532076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18.66</v>
      </c>
      <c r="U91" s="78">
        <f>SUMPRODUCT(LTA!F91:AJ91,LTA!F$102:AJ$102,LTA!F$104:AJ$104)</f>
        <v>111.84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-109</v>
      </c>
      <c r="AA91" s="117">
        <f>STOA!I91</f>
        <v>0.72</v>
      </c>
      <c r="AB91" s="117">
        <f>-STOA!O91</f>
        <v>-212.62</v>
      </c>
      <c r="AC91">
        <f t="shared" si="3"/>
        <v>10.440270796111188</v>
      </c>
      <c r="AD91">
        <f t="shared" si="4"/>
        <v>529.85875447919886</v>
      </c>
      <c r="AE91">
        <f>'IDT-1'!C91</f>
        <v>0</v>
      </c>
      <c r="AF91" s="26"/>
      <c r="AG91">
        <f t="shared" si="5"/>
        <v>529.85875447919886</v>
      </c>
      <c r="AI91" s="75">
        <f>PXIL!I91</f>
        <v>0</v>
      </c>
      <c r="AJ91" s="75">
        <f>PXIL!O91</f>
        <v>0</v>
      </c>
      <c r="AK91" s="75">
        <f>RTM_IEX!I91</f>
        <v>84.71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496.99945469631962</v>
      </c>
      <c r="P92" s="77">
        <v>68.037376113532076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17.440000000000001</v>
      </c>
      <c r="U92" s="78">
        <f>SUMPRODUCT(LTA!F92:AJ92,LTA!F$102:AJ$102,LTA!F$104:AJ$104)</f>
        <v>111.62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-109</v>
      </c>
      <c r="AA92" s="117">
        <f>STOA!I92</f>
        <v>0.72</v>
      </c>
      <c r="AB92" s="117">
        <f>-STOA!O92</f>
        <v>-212.62</v>
      </c>
      <c r="AC92">
        <f t="shared" si="3"/>
        <v>9.8882836272483896</v>
      </c>
      <c r="AD92">
        <f t="shared" si="4"/>
        <v>467.68492700456187</v>
      </c>
      <c r="AE92">
        <f>'IDT-1'!C92</f>
        <v>0</v>
      </c>
      <c r="AF92" s="26"/>
      <c r="AG92">
        <f t="shared" si="5"/>
        <v>467.68492700456187</v>
      </c>
      <c r="AI92" s="75">
        <f>PXIL!I92</f>
        <v>0</v>
      </c>
      <c r="AJ92" s="75">
        <f>PXIL!O92</f>
        <v>0</v>
      </c>
      <c r="AK92" s="75">
        <f>RTM_IEX!I92</f>
        <v>24.07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498.58276261221954</v>
      </c>
      <c r="P93" s="77">
        <v>68.037376113532076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16.16</v>
      </c>
      <c r="U93" s="78">
        <f>SUMPRODUCT(LTA!F93:AJ93,LTA!F$102:AJ$102,LTA!F$104:AJ$104)</f>
        <v>111.34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-119</v>
      </c>
      <c r="AA93" s="117">
        <f>STOA!I93</f>
        <v>0.72</v>
      </c>
      <c r="AB93" s="117">
        <f>-STOA!O93</f>
        <v>-212.62</v>
      </c>
      <c r="AC93">
        <f t="shared" si="3"/>
        <v>10.188998012130261</v>
      </c>
      <c r="AD93">
        <f t="shared" si="4"/>
        <v>481.46752053557987</v>
      </c>
      <c r="AE93">
        <f>'IDT-1'!C93</f>
        <v>0</v>
      </c>
      <c r="AF93" s="26"/>
      <c r="AG93">
        <f t="shared" si="5"/>
        <v>481.46752053557987</v>
      </c>
      <c r="AI93" s="75">
        <f>PXIL!I93</f>
        <v>0</v>
      </c>
      <c r="AJ93" s="75">
        <f>PXIL!O93</f>
        <v>0</v>
      </c>
      <c r="AK93" s="75">
        <f>RTM_IEX!I93</f>
        <v>48.13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497.88826736481963</v>
      </c>
      <c r="P94" s="77">
        <v>68.037376113532076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14.82</v>
      </c>
      <c r="U94" s="78">
        <f>SUMPRODUCT(LTA!F94:AJ94,LTA!F$102:AJ$102,LTA!F$104:AJ$104)</f>
        <v>111.12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-109</v>
      </c>
      <c r="AA94" s="117">
        <f>STOA!I94</f>
        <v>0.72</v>
      </c>
      <c r="AB94" s="117">
        <f>-STOA!O94</f>
        <v>-212.62</v>
      </c>
      <c r="AC94">
        <f t="shared" si="3"/>
        <v>9.9109771787311907</v>
      </c>
      <c r="AD94">
        <f t="shared" si="4"/>
        <v>470.24104612157907</v>
      </c>
      <c r="AE94">
        <f>'IDT-1'!C94</f>
        <v>0</v>
      </c>
      <c r="AF94" s="26"/>
      <c r="AG94">
        <f t="shared" si="5"/>
        <v>470.24104612157907</v>
      </c>
      <c r="AI94" s="75">
        <f>PXIL!I94</f>
        <v>0</v>
      </c>
      <c r="AJ94" s="75">
        <f>PXIL!O94</f>
        <v>0</v>
      </c>
      <c r="AK94" s="75">
        <f>RTM_IEX!I94</f>
        <v>28.88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494.83128425001956</v>
      </c>
      <c r="P95" s="77">
        <v>68.037376113532076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8.9600000000000009</v>
      </c>
      <c r="U95" s="78">
        <f>SUMPRODUCT(LTA!F95:AJ95,LTA!F$102:AJ$102,LTA!F$104:AJ$104)</f>
        <v>106.23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-114</v>
      </c>
      <c r="AA95" s="117">
        <f>STOA!I95</f>
        <v>0.72</v>
      </c>
      <c r="AB95" s="117">
        <f>-STOA!O95</f>
        <v>-212.62</v>
      </c>
      <c r="AC95">
        <f t="shared" si="3"/>
        <v>9.7915383649319256</v>
      </c>
      <c r="AD95">
        <f t="shared" si="4"/>
        <v>446.74350182057822</v>
      </c>
      <c r="AE95">
        <f>'IDT-1'!C95</f>
        <v>0</v>
      </c>
      <c r="AF95" s="26"/>
      <c r="AG95">
        <f t="shared" si="5"/>
        <v>446.74350182057822</v>
      </c>
      <c r="AI95" s="75">
        <f>PXIL!I95</f>
        <v>0</v>
      </c>
      <c r="AJ95" s="75">
        <f>PXIL!O95</f>
        <v>0</v>
      </c>
      <c r="AK95" s="75">
        <f>RTM_IEX!I95</f>
        <v>24.07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494.83128425001956</v>
      </c>
      <c r="P96" s="77">
        <v>68.037376113532076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8.4499999999999993</v>
      </c>
      <c r="U96" s="78">
        <f>SUMPRODUCT(LTA!F96:AJ96,LTA!F$102:AJ$102,LTA!F$104:AJ$104)</f>
        <v>106.14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-119</v>
      </c>
      <c r="AA96" s="117">
        <f>STOA!I96</f>
        <v>0.72</v>
      </c>
      <c r="AB96" s="117">
        <f>-STOA!O96</f>
        <v>-212.62</v>
      </c>
      <c r="AC96">
        <f t="shared" si="3"/>
        <v>9.788233002542901</v>
      </c>
      <c r="AD96">
        <f t="shared" si="4"/>
        <v>436.32680718296723</v>
      </c>
      <c r="AE96">
        <f>'IDT-1'!C96</f>
        <v>0</v>
      </c>
      <c r="AF96" s="26"/>
      <c r="AG96">
        <f t="shared" si="5"/>
        <v>436.32680718296723</v>
      </c>
      <c r="AI96" s="75">
        <f>PXIL!I96</f>
        <v>0</v>
      </c>
      <c r="AJ96" s="75">
        <f>PXIL!O96</f>
        <v>0</v>
      </c>
      <c r="AK96" s="75">
        <f>RTM_IEX!I96</f>
        <v>19.25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490.32761276168623</v>
      </c>
      <c r="P97" s="77">
        <v>68.037376113532076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7.9</v>
      </c>
      <c r="U97" s="78">
        <f>SUMPRODUCT(LTA!F97:AJ97,LTA!F$102:AJ$102,LTA!F$104:AJ$104)</f>
        <v>106.06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-80</v>
      </c>
      <c r="AA97" s="117">
        <f>STOA!I97</f>
        <v>0.72</v>
      </c>
      <c r="AB97" s="117">
        <f>-STOA!O97</f>
        <v>-212.62</v>
      </c>
      <c r="AC97">
        <f t="shared" si="3"/>
        <v>9.6269254585787394</v>
      </c>
      <c r="AD97">
        <f t="shared" si="4"/>
        <v>406.10444323859792</v>
      </c>
      <c r="AE97">
        <f>'IDT-1'!C97</f>
        <v>0</v>
      </c>
      <c r="AF97" s="26"/>
      <c r="AG97">
        <f t="shared" si="5"/>
        <v>406.10444323859792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487.8445657314254</v>
      </c>
      <c r="P98" s="77">
        <v>68.037376113532076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7.34</v>
      </c>
      <c r="U98" s="78">
        <f>SUMPRODUCT(LTA!F98:AJ98,LTA!F$102:AJ$102,LTA!F$104:AJ$104)</f>
        <v>105.9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-79</v>
      </c>
      <c r="AA98" s="117">
        <f>STOA!I98</f>
        <v>0.72</v>
      </c>
      <c r="AB98" s="117">
        <f>-STOA!O98</f>
        <v>-212.62</v>
      </c>
      <c r="AC98">
        <f t="shared" si="3"/>
        <v>9.6520074098456163</v>
      </c>
      <c r="AD98">
        <f t="shared" si="4"/>
        <v>396.87631425707036</v>
      </c>
      <c r="AE98">
        <f>'IDT-1'!C98</f>
        <v>0</v>
      </c>
      <c r="AF98" s="26"/>
      <c r="AG98">
        <f t="shared" si="5"/>
        <v>396.87631425707036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0.21776687636368808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1.2300241273905077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13.127505581813679</v>
      </c>
      <c r="P99" s="77">
        <f t="shared" si="6"/>
        <v>1.474007258990663</v>
      </c>
      <c r="Q99" s="77">
        <f t="shared" si="6"/>
        <v>0.47330417618599585</v>
      </c>
      <c r="R99" s="80">
        <f t="shared" si="6"/>
        <v>0.24460683634992447</v>
      </c>
      <c r="S99" s="80">
        <f t="shared" si="6"/>
        <v>0</v>
      </c>
      <c r="T99" s="78">
        <f t="shared" si="6"/>
        <v>1.2453149999999991</v>
      </c>
      <c r="U99" s="78">
        <f t="shared" si="6"/>
        <v>2.4163875000000004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1.9252499999999999E-2</v>
      </c>
      <c r="Z99" s="75">
        <f t="shared" si="6"/>
        <v>-2.0042499999999999</v>
      </c>
      <c r="AA99" s="117">
        <f t="shared" si="6"/>
        <v>0.32051250000000003</v>
      </c>
      <c r="AB99" s="117">
        <f t="shared" si="6"/>
        <v>-4.3862399999999946</v>
      </c>
      <c r="AC99">
        <f t="shared" si="6"/>
        <v>0.24644567209190657</v>
      </c>
      <c r="AD99">
        <f t="shared" si="6"/>
        <v>14.114464185002557</v>
      </c>
      <c r="AE99">
        <f t="shared" si="6"/>
        <v>0</v>
      </c>
      <c r="AG99">
        <f t="shared" si="6"/>
        <v>14.114464185002557</v>
      </c>
      <c r="AI99">
        <f t="shared" si="6"/>
        <v>0</v>
      </c>
      <c r="AJ99">
        <f t="shared" si="6"/>
        <v>0</v>
      </c>
      <c r="AK99">
        <f t="shared" si="6"/>
        <v>0.38421750000000005</v>
      </c>
      <c r="AL99">
        <f t="shared" si="6"/>
        <v>-0.40150000000000002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58.325391014975047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244.40447025241241</v>
      </c>
      <c r="P3" s="77">
        <v>74.786661160714289</v>
      </c>
      <c r="Q3" s="77">
        <v>26.636419836043547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323.11000000000007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6.21</v>
      </c>
      <c r="AB3" s="117">
        <f>-STOA!P3</f>
        <v>0</v>
      </c>
      <c r="AC3">
        <f>SUMIF(B3:AB3,"&gt;0")*$AC$2-SUMIF(B3:AB3,"&lt;0")*($AC$2/(1-$AC$2))+SUMIF(AI3:AR3,"&gt;0")*$AC$2-SUMIF(AI3:AR3,"&lt;0")*($AC$2/(1-$AC$2))</f>
        <v>6.5616716842093465</v>
      </c>
      <c r="AD3">
        <f>SUM(B3:AB3,AI3:AR3)-AC3</f>
        <v>739.08283788503445</v>
      </c>
      <c r="AE3">
        <f>'IDT-1'!F3</f>
        <v>0</v>
      </c>
      <c r="AF3" s="26"/>
      <c r="AG3">
        <f>SUM(AD3:AF3)</f>
        <v>739.08283788503445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58.325391014975047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244.2944702524124</v>
      </c>
      <c r="P4" s="77">
        <v>74.786661160714289</v>
      </c>
      <c r="Q4" s="77">
        <v>26.636419836043547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322.61000000000007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6.21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6.5563036842093458</v>
      </c>
      <c r="AD4">
        <f t="shared" ref="AD4:AD67" si="1">SUM(B4:AB4,AI4:AR4)-AC4</f>
        <v>738.47820588503453</v>
      </c>
      <c r="AE4">
        <f>'IDT-1'!F4</f>
        <v>0</v>
      </c>
      <c r="AF4" s="26"/>
      <c r="AG4">
        <f t="shared" ref="AG4:AG67" si="2">SUM(AD4:AF4)</f>
        <v>738.47820588503453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58.325391014975047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237.32654128544982</v>
      </c>
      <c r="P5" s="77">
        <v>74.786661160714289</v>
      </c>
      <c r="Q5" s="77">
        <v>26.636419836043547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322.13000000000005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6.21</v>
      </c>
      <c r="AB5" s="117">
        <f>-STOA!P5</f>
        <v>0</v>
      </c>
      <c r="AC5">
        <f t="shared" si="0"/>
        <v>6.6239338221330062</v>
      </c>
      <c r="AD5">
        <f t="shared" si="1"/>
        <v>715.96264678014825</v>
      </c>
      <c r="AE5">
        <f>'IDT-1'!F5</f>
        <v>0</v>
      </c>
      <c r="AF5" s="26"/>
      <c r="AG5">
        <f t="shared" si="2"/>
        <v>715.96264678014825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58.325391014975047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237.32623540065137</v>
      </c>
      <c r="P6" s="77">
        <v>74.786661160714289</v>
      </c>
      <c r="Q6" s="77">
        <v>26.636419836043547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321.72000000000003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6.21</v>
      </c>
      <c r="AB6" s="117">
        <f>-STOA!P6</f>
        <v>0</v>
      </c>
      <c r="AC6">
        <f t="shared" si="0"/>
        <v>6.6647137679577551</v>
      </c>
      <c r="AD6">
        <f t="shared" si="1"/>
        <v>710.51156094952501</v>
      </c>
      <c r="AE6">
        <f>'IDT-1'!F6</f>
        <v>0</v>
      </c>
      <c r="AF6" s="26"/>
      <c r="AG6">
        <f t="shared" si="2"/>
        <v>710.51156094952501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58.325391014975047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229.82243043431001</v>
      </c>
      <c r="P7" s="77">
        <v>74.786661160714289</v>
      </c>
      <c r="Q7" s="77">
        <v>26.636419836043547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321.56000000000006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6.21</v>
      </c>
      <c r="AB7" s="117">
        <f>-STOA!P7</f>
        <v>0</v>
      </c>
      <c r="AC7">
        <f t="shared" si="0"/>
        <v>6.9080067475307878</v>
      </c>
      <c r="AD7">
        <f t="shared" si="1"/>
        <v>667.6044630036107</v>
      </c>
      <c r="AE7">
        <f>'IDT-1'!F7</f>
        <v>0</v>
      </c>
      <c r="AF7" s="26"/>
      <c r="AG7">
        <f t="shared" si="2"/>
        <v>667.6044630036107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58.325391014975047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229.8214450976202</v>
      </c>
      <c r="P8" s="77">
        <v>74.786661160714289</v>
      </c>
      <c r="Q8" s="77">
        <v>26.636419836043547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321.34000000000003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6.21</v>
      </c>
      <c r="AB8" s="117">
        <f>-STOA!P8</f>
        <v>0</v>
      </c>
      <c r="AC8">
        <f t="shared" si="0"/>
        <v>6.684108888513034</v>
      </c>
      <c r="AD8">
        <f t="shared" si="1"/>
        <v>692.60737552593855</v>
      </c>
      <c r="AE8">
        <f>'IDT-1'!F8</f>
        <v>0</v>
      </c>
      <c r="AF8" s="26"/>
      <c r="AG8">
        <f t="shared" si="2"/>
        <v>692.60737552593855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58.325391014975047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231.81649125973249</v>
      </c>
      <c r="P9" s="77">
        <v>74.786661160714289</v>
      </c>
      <c r="Q9" s="77">
        <v>26.636419836043547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321.22000000000003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6.21</v>
      </c>
      <c r="AB9" s="117">
        <f>-STOA!P9</f>
        <v>0</v>
      </c>
      <c r="AC9">
        <f t="shared" si="0"/>
        <v>7.2155406910269511</v>
      </c>
      <c r="AD9">
        <f t="shared" si="1"/>
        <v>635.95098988553696</v>
      </c>
      <c r="AE9">
        <f>'IDT-1'!F9</f>
        <v>0</v>
      </c>
      <c r="AF9" s="26"/>
      <c r="AG9">
        <f t="shared" si="2"/>
        <v>635.95098988553696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227.97008554935607</v>
      </c>
      <c r="P10" s="77">
        <v>74.786661160714289</v>
      </c>
      <c r="Q10" s="77">
        <v>26.636419836043547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321.03000000000003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6.21</v>
      </c>
      <c r="AB10" s="117">
        <f>-STOA!P10</f>
        <v>0</v>
      </c>
      <c r="AC10">
        <f t="shared" si="0"/>
        <v>6.6650889244883098</v>
      </c>
      <c r="AD10">
        <f t="shared" si="1"/>
        <v>690.46503594169928</v>
      </c>
      <c r="AE10">
        <f>'IDT-1'!F10</f>
        <v>0</v>
      </c>
      <c r="AF10" s="26"/>
      <c r="AG10">
        <f t="shared" si="2"/>
        <v>690.46503594169928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221.78295607748618</v>
      </c>
      <c r="P11" s="77">
        <v>74.786661160714289</v>
      </c>
      <c r="Q11" s="77">
        <v>26.636419836043547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320.91000000000008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6.21</v>
      </c>
      <c r="AB11" s="117">
        <f>-STOA!P11</f>
        <v>0</v>
      </c>
      <c r="AC11">
        <f t="shared" si="0"/>
        <v>7.1777863465563554</v>
      </c>
      <c r="AD11">
        <f t="shared" si="1"/>
        <v>619.64520904776123</v>
      </c>
      <c r="AE11">
        <f>'IDT-1'!F11</f>
        <v>0</v>
      </c>
      <c r="AF11" s="26"/>
      <c r="AG11">
        <f t="shared" si="2"/>
        <v>619.64520904776123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-94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220.3477133692034</v>
      </c>
      <c r="P12" s="77">
        <v>74.786661160714289</v>
      </c>
      <c r="Q12" s="77">
        <v>26.636419836043547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320.70000000000005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6.21</v>
      </c>
      <c r="AB12" s="117">
        <f>-STOA!P12</f>
        <v>0</v>
      </c>
      <c r="AC12">
        <f t="shared" si="0"/>
        <v>6.9591112777129753</v>
      </c>
      <c r="AD12">
        <f t="shared" si="1"/>
        <v>641.2186414083219</v>
      </c>
      <c r="AE12">
        <f>'IDT-1'!F12</f>
        <v>0</v>
      </c>
      <c r="AF12" s="26"/>
      <c r="AG12">
        <f t="shared" si="2"/>
        <v>641.2186414083219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-71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58.325391014975047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218.71751561560339</v>
      </c>
      <c r="P13" s="77">
        <v>74.786661160714289</v>
      </c>
      <c r="Q13" s="77">
        <v>26.636419836043547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320.52000000000004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6.21</v>
      </c>
      <c r="AB13" s="117">
        <f>-STOA!P13</f>
        <v>0</v>
      </c>
      <c r="AC13">
        <f t="shared" si="0"/>
        <v>6.7567408595151921</v>
      </c>
      <c r="AD13">
        <f t="shared" si="1"/>
        <v>660.61081407291965</v>
      </c>
      <c r="AE13">
        <f>'IDT-1'!F13</f>
        <v>0</v>
      </c>
      <c r="AF13" s="26"/>
      <c r="AG13">
        <f t="shared" si="2"/>
        <v>660.61081407291965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58.325391014975047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218.71751561560339</v>
      </c>
      <c r="P14" s="77">
        <v>74.786661160714289</v>
      </c>
      <c r="Q14" s="77">
        <v>26.636419836043547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320.31000000000006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6.21</v>
      </c>
      <c r="AB14" s="117">
        <f>-STOA!P14</f>
        <v>0</v>
      </c>
      <c r="AC14">
        <f t="shared" si="0"/>
        <v>6.976846047570076</v>
      </c>
      <c r="AD14">
        <f t="shared" si="1"/>
        <v>635.18070888486466</v>
      </c>
      <c r="AE14">
        <f>'IDT-1'!F14</f>
        <v>0</v>
      </c>
      <c r="AF14" s="26"/>
      <c r="AG14">
        <f t="shared" si="2"/>
        <v>635.18070888486466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58.325391014975047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227.19454381160341</v>
      </c>
      <c r="P15" s="77">
        <v>74.786661160714289</v>
      </c>
      <c r="Q15" s="77">
        <v>26.636419836043547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322.03000000000003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6.21</v>
      </c>
      <c r="AB15" s="117">
        <f>-STOA!P15</f>
        <v>0</v>
      </c>
      <c r="AC15">
        <f t="shared" si="0"/>
        <v>7.4484109512570864</v>
      </c>
      <c r="AD15">
        <f t="shared" si="1"/>
        <v>601.91430537124734</v>
      </c>
      <c r="AE15">
        <f>'IDT-1'!F15</f>
        <v>0</v>
      </c>
      <c r="AF15" s="26"/>
      <c r="AG15">
        <f t="shared" si="2"/>
        <v>601.91430537124734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-118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58.325391014975047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227.19454381160341</v>
      </c>
      <c r="P16" s="77">
        <v>74.786661160714289</v>
      </c>
      <c r="Q16" s="77">
        <v>26.636419836043547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326.17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6.21</v>
      </c>
      <c r="AB16" s="117">
        <f>-STOA!P16</f>
        <v>0</v>
      </c>
      <c r="AC16">
        <f t="shared" si="0"/>
        <v>7.3161585283353761</v>
      </c>
      <c r="AD16">
        <f t="shared" si="1"/>
        <v>625.18655779416906</v>
      </c>
      <c r="AE16">
        <f>'IDT-1'!F16</f>
        <v>0</v>
      </c>
      <c r="AF16" s="26"/>
      <c r="AG16">
        <f t="shared" si="2"/>
        <v>625.18655779416906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-99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58.325391014975047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218.71751561560339</v>
      </c>
      <c r="P17" s="77">
        <v>74.786661160714289</v>
      </c>
      <c r="Q17" s="77">
        <v>26.636419836043547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330.31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6.21</v>
      </c>
      <c r="AB17" s="117">
        <f>-STOA!P17</f>
        <v>0</v>
      </c>
      <c r="AC17">
        <f t="shared" si="0"/>
        <v>7.0205269820669116</v>
      </c>
      <c r="AD17">
        <f t="shared" si="1"/>
        <v>650.14516114443745</v>
      </c>
      <c r="AE17">
        <f>'IDT-1'!F17</f>
        <v>0</v>
      </c>
      <c r="AF17" s="26"/>
      <c r="AG17">
        <f t="shared" si="2"/>
        <v>650.14516114443745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58.325391014975047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218.71751561560339</v>
      </c>
      <c r="P18" s="77">
        <v>74.786661160714289</v>
      </c>
      <c r="Q18" s="77">
        <v>26.636419836043547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334.44000000000005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6.21</v>
      </c>
      <c r="AB18" s="117">
        <f>-STOA!P18</f>
        <v>0</v>
      </c>
      <c r="AC18">
        <f t="shared" si="0"/>
        <v>7.2788241701217951</v>
      </c>
      <c r="AD18">
        <f t="shared" si="1"/>
        <v>629.01686395638274</v>
      </c>
      <c r="AE18">
        <f>'IDT-1'!F18</f>
        <v>0</v>
      </c>
      <c r="AF18" s="26"/>
      <c r="AG18">
        <f t="shared" si="2"/>
        <v>629.01686395638274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58.325391014975047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223.03034063489721</v>
      </c>
      <c r="P19" s="77">
        <v>74.786661160714289</v>
      </c>
      <c r="Q19" s="77">
        <v>26.636419836043547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338.70000000000005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6.12</v>
      </c>
      <c r="AB19" s="117">
        <f>-STOA!P19</f>
        <v>0</v>
      </c>
      <c r="AC19">
        <f t="shared" si="0"/>
        <v>7.5309640086276737</v>
      </c>
      <c r="AD19">
        <f t="shared" si="1"/>
        <v>617.23941594310099</v>
      </c>
      <c r="AE19">
        <f>'IDT-1'!F19</f>
        <v>0</v>
      </c>
      <c r="AF19" s="26"/>
      <c r="AG19">
        <f t="shared" si="2"/>
        <v>617.23941594310099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58.325391014975047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223.03034063489721</v>
      </c>
      <c r="P20" s="77">
        <v>74.786661160714289</v>
      </c>
      <c r="Q20" s="77">
        <v>26.636419836043547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342.97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6.12</v>
      </c>
      <c r="AB20" s="117">
        <f>-STOA!P20</f>
        <v>0</v>
      </c>
      <c r="AC20">
        <f t="shared" si="0"/>
        <v>7.3021961829618141</v>
      </c>
      <c r="AD20">
        <f t="shared" si="1"/>
        <v>651.73818376876682</v>
      </c>
      <c r="AE20">
        <f>'IDT-1'!F20</f>
        <v>0</v>
      </c>
      <c r="AF20" s="26"/>
      <c r="AG20">
        <f t="shared" si="2"/>
        <v>651.73818376876682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58.325391014975047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225.63865697929722</v>
      </c>
      <c r="P21" s="77">
        <v>74.787115807334857</v>
      </c>
      <c r="Q21" s="77">
        <v>26.64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347.28000000000003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6.12</v>
      </c>
      <c r="AB21" s="117">
        <f>-STOA!P21</f>
        <v>0</v>
      </c>
      <c r="AC21">
        <f t="shared" si="0"/>
        <v>7.0967690474597518</v>
      </c>
      <c r="AD21">
        <f t="shared" si="1"/>
        <v>688.86596205924582</v>
      </c>
      <c r="AE21">
        <f>'IDT-1'!F21</f>
        <v>0</v>
      </c>
      <c r="AF21" s="26"/>
      <c r="AG21">
        <f t="shared" si="2"/>
        <v>688.86596205924582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58.325391014975047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228.43581375029723</v>
      </c>
      <c r="P22" s="77">
        <v>74.787115807334857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348.55000000000007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6.12</v>
      </c>
      <c r="AB22" s="117">
        <f>-STOA!P22</f>
        <v>0</v>
      </c>
      <c r="AC22">
        <f t="shared" si="0"/>
        <v>7.2923663224440682</v>
      </c>
      <c r="AD22">
        <f t="shared" si="1"/>
        <v>674.73752155526154</v>
      </c>
      <c r="AE22">
        <f>'IDT-1'!F22</f>
        <v>0</v>
      </c>
      <c r="AF22" s="26"/>
      <c r="AG22">
        <f t="shared" si="2"/>
        <v>674.73752155526154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58.325391014975047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238.03477044894393</v>
      </c>
      <c r="P23" s="77">
        <v>74.787115807334857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376.93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6.03</v>
      </c>
      <c r="AB23" s="117">
        <f>-STOA!P23</f>
        <v>0</v>
      </c>
      <c r="AC23">
        <f t="shared" si="0"/>
        <v>8.0608173899797286</v>
      </c>
      <c r="AD23">
        <f t="shared" si="1"/>
        <v>662.85802718637251</v>
      </c>
      <c r="AE23">
        <f>'IDT-1'!F23</f>
        <v>0</v>
      </c>
      <c r="AF23" s="26"/>
      <c r="AG23">
        <f t="shared" si="2"/>
        <v>662.85802718637251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-122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58.325391014975047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261.14001269444395</v>
      </c>
      <c r="P24" s="77">
        <v>74.787115807334857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398.21999999999997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6.03</v>
      </c>
      <c r="AB24" s="117">
        <f>-STOA!P24</f>
        <v>0</v>
      </c>
      <c r="AC24">
        <f t="shared" si="0"/>
        <v>8.1496391859854871</v>
      </c>
      <c r="AD24">
        <f t="shared" si="1"/>
        <v>741.16444763586674</v>
      </c>
      <c r="AE24">
        <f>'IDT-1'!F24</f>
        <v>0</v>
      </c>
      <c r="AF24" s="26"/>
      <c r="AG24">
        <f t="shared" si="2"/>
        <v>741.16444763586674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-88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280.26255523170033</v>
      </c>
      <c r="P25" s="77">
        <v>74.787115807334857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398.3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6.03</v>
      </c>
      <c r="AB25" s="117">
        <f>-STOA!P25</f>
        <v>0</v>
      </c>
      <c r="AC25">
        <f t="shared" si="0"/>
        <v>8.2757880790264409</v>
      </c>
      <c r="AD25">
        <f t="shared" si="1"/>
        <v>787.51545026510723</v>
      </c>
      <c r="AE25">
        <f>'IDT-1'!F25</f>
        <v>0</v>
      </c>
      <c r="AF25" s="26"/>
      <c r="AG25">
        <f t="shared" si="2"/>
        <v>787.51545026510723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292.21907799925344</v>
      </c>
      <c r="P26" s="77">
        <v>74.787115807334857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398.42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61.61</v>
      </c>
      <c r="Z26" s="75">
        <f>IEX!P26</f>
        <v>0</v>
      </c>
      <c r="AA26" s="117">
        <f>STOA!J26</f>
        <v>6.03</v>
      </c>
      <c r="AB26" s="117">
        <f>-STOA!P26</f>
        <v>0</v>
      </c>
      <c r="AC26">
        <f t="shared" si="0"/>
        <v>9.2438420701799391</v>
      </c>
      <c r="AD26">
        <f t="shared" si="1"/>
        <v>824.23391904150685</v>
      </c>
      <c r="AE26">
        <f>'IDT-1'!F26</f>
        <v>0</v>
      </c>
      <c r="AF26" s="26"/>
      <c r="AG26">
        <f t="shared" si="2"/>
        <v>824.23391904150685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324.2332459900843</v>
      </c>
      <c r="P27" s="77">
        <v>74.787115807334857</v>
      </c>
      <c r="Q27" s="77">
        <v>26.64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398.48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94.34</v>
      </c>
      <c r="Z27" s="75">
        <f>IEX!P27</f>
        <v>0</v>
      </c>
      <c r="AA27" s="117">
        <f>STOA!J27</f>
        <v>6.03</v>
      </c>
      <c r="AB27" s="117">
        <f>-STOA!P27</f>
        <v>0</v>
      </c>
      <c r="AC27">
        <f t="shared" si="0"/>
        <v>10.275781379653408</v>
      </c>
      <c r="AD27">
        <f t="shared" si="1"/>
        <v>836.00614772286428</v>
      </c>
      <c r="AE27">
        <f>'IDT-1'!F27</f>
        <v>0</v>
      </c>
      <c r="AF27" s="26"/>
      <c r="AG27">
        <f t="shared" si="2"/>
        <v>836.00614772286428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358.75115725108429</v>
      </c>
      <c r="P28" s="77">
        <v>74.787115807334857</v>
      </c>
      <c r="Q28" s="77">
        <v>26.64</v>
      </c>
      <c r="R28" s="80">
        <v>1.6874509803921565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398.62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123.21</v>
      </c>
      <c r="Z28" s="75">
        <f>IEX!P28</f>
        <v>0</v>
      </c>
      <c r="AA28" s="117">
        <f>STOA!J28</f>
        <v>6.03</v>
      </c>
      <c r="AB28" s="117">
        <f>-STOA!P28</f>
        <v>0</v>
      </c>
      <c r="AC28">
        <f t="shared" si="0"/>
        <v>10.343694870720336</v>
      </c>
      <c r="AD28">
        <f t="shared" si="1"/>
        <v>958.1617296672589</v>
      </c>
      <c r="AE28">
        <f>'IDT-1'!F28</f>
        <v>0</v>
      </c>
      <c r="AF28" s="26"/>
      <c r="AG28">
        <f t="shared" si="2"/>
        <v>958.1617296672589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-103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354.00736967457345</v>
      </c>
      <c r="P29" s="77">
        <v>74.787115807334857</v>
      </c>
      <c r="Q29" s="77">
        <v>26.64</v>
      </c>
      <c r="R29" s="80">
        <v>6.35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398.8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167.49</v>
      </c>
      <c r="Z29" s="75">
        <f>IEX!P29</f>
        <v>0</v>
      </c>
      <c r="AA29" s="117">
        <f>STOA!J29</f>
        <v>6.03</v>
      </c>
      <c r="AB29" s="117">
        <f>-STOA!P29</f>
        <v>0</v>
      </c>
      <c r="AC29">
        <f t="shared" si="0"/>
        <v>10.701541333808615</v>
      </c>
      <c r="AD29">
        <f t="shared" si="1"/>
        <v>1008.512644647268</v>
      </c>
      <c r="AE29">
        <f>'IDT-1'!F29</f>
        <v>0</v>
      </c>
      <c r="AF29" s="26"/>
      <c r="AG29">
        <f t="shared" si="2"/>
        <v>1008.512644647268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-98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354.00736967457345</v>
      </c>
      <c r="P30" s="77">
        <v>74.787115807334857</v>
      </c>
      <c r="Q30" s="77">
        <v>26.64</v>
      </c>
      <c r="R30" s="80">
        <v>10.080000000000002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404.39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175.2</v>
      </c>
      <c r="Z30" s="75">
        <f>IEX!P30</f>
        <v>0</v>
      </c>
      <c r="AA30" s="117">
        <f>STOA!J30</f>
        <v>6.03</v>
      </c>
      <c r="AB30" s="117">
        <f>-STOA!P30</f>
        <v>0</v>
      </c>
      <c r="AC30">
        <f t="shared" si="0"/>
        <v>10.667722273275928</v>
      </c>
      <c r="AD30">
        <f t="shared" si="1"/>
        <v>1052.9164637078004</v>
      </c>
      <c r="AE30">
        <f>'IDT-1'!F30</f>
        <v>0</v>
      </c>
      <c r="AF30" s="26"/>
      <c r="AG30">
        <f t="shared" si="2"/>
        <v>1052.9164637078004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-74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354.00736967457345</v>
      </c>
      <c r="P31" s="77">
        <v>74.787115807334857</v>
      </c>
      <c r="Q31" s="77">
        <v>26.64</v>
      </c>
      <c r="R31" s="80">
        <v>16.43</v>
      </c>
      <c r="S31" s="80">
        <v>0</v>
      </c>
      <c r="T31" s="78">
        <f>SUMPRODUCT(LTA!F31:AJ31,LTA!F$101:AJ$101,LTA!F$105:AJ$105)</f>
        <v>4.83</v>
      </c>
      <c r="U31" s="78">
        <f>SUMPRODUCT(LTA!F31:AJ31,LTA!F$102:AJ$102,LTA!F$105:AJ$105)</f>
        <v>411.54999999999995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148.24</v>
      </c>
      <c r="Z31" s="75">
        <f>IEX!P31</f>
        <v>0</v>
      </c>
      <c r="AA31" s="117">
        <f>STOA!J31</f>
        <v>5.93</v>
      </c>
      <c r="AB31" s="117">
        <f>-STOA!P31</f>
        <v>0</v>
      </c>
      <c r="AC31">
        <f t="shared" si="0"/>
        <v>10.265790192565678</v>
      </c>
      <c r="AD31">
        <f t="shared" si="1"/>
        <v>1071.9283957885109</v>
      </c>
      <c r="AE31">
        <f>'IDT-1'!F31</f>
        <v>0</v>
      </c>
      <c r="AF31" s="26"/>
      <c r="AG31">
        <f t="shared" si="2"/>
        <v>1071.9283957885109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353.0936438017734</v>
      </c>
      <c r="P32" s="77">
        <v>74.787115807334857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7.8</v>
      </c>
      <c r="U32" s="78">
        <f>SUMPRODUCT(LTA!F32:AJ32,LTA!F$102:AJ$102,LTA!F$105:AJ$105)</f>
        <v>421.32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124.17</v>
      </c>
      <c r="Z32" s="75">
        <f>IEX!P32</f>
        <v>0</v>
      </c>
      <c r="AA32" s="117">
        <f>STOA!J32</f>
        <v>5.93</v>
      </c>
      <c r="AB32" s="117">
        <f>-STOA!P32</f>
        <v>0</v>
      </c>
      <c r="AC32">
        <f t="shared" si="0"/>
        <v>10.093640129663083</v>
      </c>
      <c r="AD32">
        <f t="shared" si="1"/>
        <v>1072.6268199786134</v>
      </c>
      <c r="AE32">
        <f>'IDT-1'!F32</f>
        <v>0</v>
      </c>
      <c r="AF32" s="26"/>
      <c r="AG32">
        <f t="shared" si="2"/>
        <v>1072.6268199786134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-32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358.31027649057341</v>
      </c>
      <c r="P33" s="77">
        <v>74.787115807334857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15.22</v>
      </c>
      <c r="U33" s="78">
        <f>SUMPRODUCT(LTA!F33:AJ33,LTA!F$102:AJ$102,LTA!F$105:AJ$105)</f>
        <v>429.59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97.22</v>
      </c>
      <c r="Z33" s="75">
        <f>IEX!P33</f>
        <v>0</v>
      </c>
      <c r="AA33" s="117">
        <f>STOA!J33</f>
        <v>5.93</v>
      </c>
      <c r="AB33" s="117">
        <f>-STOA!P33</f>
        <v>0</v>
      </c>
      <c r="AC33">
        <f t="shared" si="0"/>
        <v>9.8806522019250096</v>
      </c>
      <c r="AD33">
        <f t="shared" si="1"/>
        <v>1084.7964405951516</v>
      </c>
      <c r="AE33">
        <f>'IDT-1'!F33</f>
        <v>0</v>
      </c>
      <c r="AF33" s="26"/>
      <c r="AG33">
        <f t="shared" si="2"/>
        <v>1084.7964405951516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329.51088331987347</v>
      </c>
      <c r="P34" s="77">
        <v>74.787115807334857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25.63</v>
      </c>
      <c r="U34" s="78">
        <f>SUMPRODUCT(LTA!F34:AJ34,LTA!F$102:AJ$102,LTA!F$105:AJ$105)</f>
        <v>438.18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106.85</v>
      </c>
      <c r="Z34" s="75">
        <f>IEX!P34</f>
        <v>0</v>
      </c>
      <c r="AA34" s="117">
        <f>STOA!J34</f>
        <v>5.93</v>
      </c>
      <c r="AB34" s="117">
        <f>-STOA!P34</f>
        <v>0</v>
      </c>
      <c r="AC34">
        <f t="shared" si="0"/>
        <v>10.438483575921154</v>
      </c>
      <c r="AD34">
        <f t="shared" si="1"/>
        <v>1021.0692160504553</v>
      </c>
      <c r="AE34">
        <f>'IDT-1'!F34</f>
        <v>0</v>
      </c>
      <c r="AF34" s="26"/>
      <c r="AG34">
        <f t="shared" si="2"/>
        <v>1021.0692160504553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-77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308.55472094197029</v>
      </c>
      <c r="P35" s="77">
        <v>74.787115807334857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30.729999999999997</v>
      </c>
      <c r="U35" s="78">
        <f>SUMPRODUCT(LTA!F35:AJ35,LTA!F$102:AJ$102,LTA!F$105:AJ$105)</f>
        <v>446.7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115.51</v>
      </c>
      <c r="Z35" s="75">
        <f>IEX!P35</f>
        <v>0</v>
      </c>
      <c r="AA35" s="117">
        <f>STOA!J35</f>
        <v>5.93</v>
      </c>
      <c r="AB35" s="117">
        <f>-STOA!P35</f>
        <v>0</v>
      </c>
      <c r="AC35">
        <f t="shared" si="0"/>
        <v>9.9795925883192531</v>
      </c>
      <c r="AD35">
        <f t="shared" si="1"/>
        <v>1075.851944660154</v>
      </c>
      <c r="AE35">
        <f>'IDT-1'!F35</f>
        <v>0</v>
      </c>
      <c r="AF35" s="26"/>
      <c r="AG35">
        <f t="shared" si="2"/>
        <v>1075.851944660154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291.22579456537039</v>
      </c>
      <c r="P36" s="77">
        <v>74.787115807334857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30.36</v>
      </c>
      <c r="U36" s="78">
        <f>SUMPRODUCT(LTA!F36:AJ36,LTA!F$102:AJ$102,LTA!F$105:AJ$105)</f>
        <v>455.44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125.14</v>
      </c>
      <c r="Z36" s="75">
        <f>IEX!P36</f>
        <v>0</v>
      </c>
      <c r="AA36" s="117">
        <f>STOA!J36</f>
        <v>5.93</v>
      </c>
      <c r="AB36" s="117">
        <f>-STOA!P36</f>
        <v>0</v>
      </c>
      <c r="AC36">
        <f t="shared" si="0"/>
        <v>9.7724229756724874</v>
      </c>
      <c r="AD36">
        <f t="shared" si="1"/>
        <v>1100.730187896201</v>
      </c>
      <c r="AE36">
        <f>'IDT-1'!F36</f>
        <v>0</v>
      </c>
      <c r="AF36" s="26"/>
      <c r="AG36">
        <f t="shared" si="2"/>
        <v>1100.730187896201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278.11566508634456</v>
      </c>
      <c r="P37" s="77">
        <v>74.787115807334857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40.830000000000005</v>
      </c>
      <c r="U37" s="78">
        <f>SUMPRODUCT(LTA!F37:AJ37,LTA!F$102:AJ$102,LTA!F$105:AJ$105)</f>
        <v>463.39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114.55</v>
      </c>
      <c r="Z37" s="75">
        <f>IEX!P37</f>
        <v>0</v>
      </c>
      <c r="AA37" s="117">
        <f>STOA!J37</f>
        <v>5.93</v>
      </c>
      <c r="AB37" s="117">
        <f>-STOA!P37</f>
        <v>0</v>
      </c>
      <c r="AC37">
        <f t="shared" si="0"/>
        <v>10.223132977499997</v>
      </c>
      <c r="AD37">
        <f t="shared" si="1"/>
        <v>1038.9993484153476</v>
      </c>
      <c r="AE37">
        <f>'IDT-1'!F37</f>
        <v>0</v>
      </c>
      <c r="AF37" s="26"/>
      <c r="AG37">
        <f t="shared" si="2"/>
        <v>1038.9993484153476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-56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268.34798625624461</v>
      </c>
      <c r="P38" s="77">
        <v>74.787115807334857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47.660000000000004</v>
      </c>
      <c r="U38" s="78">
        <f>SUMPRODUCT(LTA!F38:AJ38,LTA!F$102:AJ$102,LTA!F$105:AJ$105)</f>
        <v>471.3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102.04</v>
      </c>
      <c r="Z38" s="75">
        <f>IEX!P38</f>
        <v>0</v>
      </c>
      <c r="AA38" s="117">
        <f>STOA!J38</f>
        <v>5.93</v>
      </c>
      <c r="AB38" s="117">
        <f>-STOA!P38</f>
        <v>0</v>
      </c>
      <c r="AC38">
        <f t="shared" si="0"/>
        <v>9.7128950276853505</v>
      </c>
      <c r="AD38">
        <f t="shared" si="1"/>
        <v>1081.9719075350622</v>
      </c>
      <c r="AE38">
        <f>'IDT-1'!F38</f>
        <v>0</v>
      </c>
      <c r="AF38" s="26"/>
      <c r="AG38">
        <f t="shared" si="2"/>
        <v>1081.9719075350622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258.91181816967543</v>
      </c>
      <c r="P39" s="77">
        <v>74.787115807334857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57.830000000000005</v>
      </c>
      <c r="U39" s="78">
        <f>SUMPRODUCT(LTA!F39:AJ39,LTA!F$102:AJ$102,LTA!F$105:AJ$105)</f>
        <v>468.21999999999997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105.89</v>
      </c>
      <c r="Z39" s="75">
        <f>IEX!P39</f>
        <v>0</v>
      </c>
      <c r="AA39" s="117">
        <f>STOA!J39</f>
        <v>5.84</v>
      </c>
      <c r="AB39" s="117">
        <f>-STOA!P39</f>
        <v>0</v>
      </c>
      <c r="AC39">
        <f t="shared" si="0"/>
        <v>9.9641676558491046</v>
      </c>
      <c r="AD39">
        <f t="shared" si="1"/>
        <v>1056.0346332096804</v>
      </c>
      <c r="AE39">
        <f>'IDT-1'!F39</f>
        <v>0</v>
      </c>
      <c r="AF39" s="26"/>
      <c r="AG39">
        <f t="shared" si="2"/>
        <v>1056.0346332096804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-33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252.0028411676754</v>
      </c>
      <c r="P40" s="77">
        <v>74.787115807334857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62.14</v>
      </c>
      <c r="U40" s="78">
        <f>SUMPRODUCT(LTA!F40:AJ40,LTA!F$102:AJ$102,LTA!F$105:AJ$105)</f>
        <v>476.44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150.16999999999999</v>
      </c>
      <c r="Z40" s="75">
        <f>IEX!P40</f>
        <v>0</v>
      </c>
      <c r="AA40" s="117">
        <f>STOA!J40</f>
        <v>5.84</v>
      </c>
      <c r="AB40" s="117">
        <f>-STOA!P40</f>
        <v>0</v>
      </c>
      <c r="AC40">
        <f t="shared" si="0"/>
        <v>10.35601444999906</v>
      </c>
      <c r="AD40">
        <f t="shared" si="1"/>
        <v>1166.4638094135305</v>
      </c>
      <c r="AE40">
        <f>'IDT-1'!F40</f>
        <v>0</v>
      </c>
      <c r="AF40" s="26"/>
      <c r="AG40">
        <f t="shared" si="2"/>
        <v>1166.4638094135305</v>
      </c>
      <c r="AI40" s="75">
        <f>PXIL!J40</f>
        <v>0</v>
      </c>
      <c r="AJ40" s="75">
        <f>PXIL!P40</f>
        <v>0</v>
      </c>
      <c r="AK40" s="75">
        <f>RTM_IEX!J40</f>
        <v>27.92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230.89687337677535</v>
      </c>
      <c r="P41" s="77">
        <v>74.787115807334857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66.95</v>
      </c>
      <c r="U41" s="78">
        <f>SUMPRODUCT(LTA!F41:AJ41,LTA!F$102:AJ$102,LTA!F$105:AJ$105)</f>
        <v>484.23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193.48</v>
      </c>
      <c r="Z41" s="75">
        <f>IEX!P41</f>
        <v>0</v>
      </c>
      <c r="AA41" s="117">
        <f>STOA!J41</f>
        <v>5.84</v>
      </c>
      <c r="AB41" s="117">
        <f>-STOA!P41</f>
        <v>0</v>
      </c>
      <c r="AC41">
        <f t="shared" si="0"/>
        <v>10.628409933439137</v>
      </c>
      <c r="AD41">
        <f t="shared" si="1"/>
        <v>1197.14544613919</v>
      </c>
      <c r="AE41">
        <f>'IDT-1'!F41</f>
        <v>0</v>
      </c>
      <c r="AF41" s="26"/>
      <c r="AG41">
        <f t="shared" si="2"/>
        <v>1197.14544613919</v>
      </c>
      <c r="AI41" s="75">
        <f>PXIL!J41</f>
        <v>0</v>
      </c>
      <c r="AJ41" s="75">
        <f>PXIL!P41</f>
        <v>0</v>
      </c>
      <c r="AK41" s="75">
        <f>RTM_IEX!J41</f>
        <v>24.07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230.89687337677535</v>
      </c>
      <c r="P42" s="77">
        <v>74.787115807334857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73.710000000000008</v>
      </c>
      <c r="U42" s="78">
        <f>SUMPRODUCT(LTA!F42:AJ42,LTA!F$102:AJ$102,LTA!F$105:AJ$105)</f>
        <v>491.79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207.92</v>
      </c>
      <c r="Z42" s="75">
        <f>IEX!P42</f>
        <v>0</v>
      </c>
      <c r="AA42" s="117">
        <f>STOA!J42</f>
        <v>5.84</v>
      </c>
      <c r="AB42" s="117">
        <f>-STOA!P42</f>
        <v>0</v>
      </c>
      <c r="AC42">
        <f t="shared" si="0"/>
        <v>10.847529933439141</v>
      </c>
      <c r="AD42">
        <f t="shared" si="1"/>
        <v>1221.8263261391903</v>
      </c>
      <c r="AE42">
        <f>'IDT-1'!F42</f>
        <v>0</v>
      </c>
      <c r="AF42" s="26"/>
      <c r="AG42">
        <f t="shared" si="2"/>
        <v>1221.8263261391903</v>
      </c>
      <c r="AI42" s="75">
        <f>PXIL!J42</f>
        <v>0</v>
      </c>
      <c r="AJ42" s="75">
        <f>PXIL!P42</f>
        <v>0</v>
      </c>
      <c r="AK42" s="75">
        <f>RTM_IEX!J42</f>
        <v>20.21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229.38362471517536</v>
      </c>
      <c r="P43" s="77">
        <v>74.787115807334857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80.460000000000008</v>
      </c>
      <c r="U43" s="78">
        <f>SUMPRODUCT(LTA!F43:AJ43,LTA!F$102:AJ$102,LTA!F$105:AJ$105)</f>
        <v>498.44000000000005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218.51</v>
      </c>
      <c r="Z43" s="75">
        <f>IEX!P43</f>
        <v>0</v>
      </c>
      <c r="AA43" s="117">
        <f>STOA!J43</f>
        <v>5.84</v>
      </c>
      <c r="AB43" s="117">
        <f>-STOA!P43</f>
        <v>0</v>
      </c>
      <c r="AC43">
        <f t="shared" si="0"/>
        <v>11.382408741504387</v>
      </c>
      <c r="AD43">
        <f t="shared" si="1"/>
        <v>1165.5581986695249</v>
      </c>
      <c r="AE43">
        <f>'IDT-1'!F43</f>
        <v>0</v>
      </c>
      <c r="AF43" s="26"/>
      <c r="AG43">
        <f t="shared" si="2"/>
        <v>1165.5581986695249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-58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10.112286029817779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229.38362471517536</v>
      </c>
      <c r="P44" s="77">
        <v>74.787115807334857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83.76</v>
      </c>
      <c r="U44" s="78">
        <f>SUMPRODUCT(LTA!F44:AJ44,LTA!F$102:AJ$102,LTA!F$105:AJ$105)</f>
        <v>504.06000000000006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224.29</v>
      </c>
      <c r="Z44" s="75">
        <f>IEX!P44</f>
        <v>0</v>
      </c>
      <c r="AA44" s="117">
        <f>STOA!J44</f>
        <v>5.84</v>
      </c>
      <c r="AB44" s="117">
        <f>-STOA!P44</f>
        <v>0</v>
      </c>
      <c r="AC44">
        <f t="shared" si="0"/>
        <v>11.157085184104394</v>
      </c>
      <c r="AD44">
        <f t="shared" si="1"/>
        <v>1216.5159413682238</v>
      </c>
      <c r="AE44">
        <f>'IDT-1'!F44</f>
        <v>0</v>
      </c>
      <c r="AF44" s="26"/>
      <c r="AG44">
        <f t="shared" si="2"/>
        <v>1216.5159413682238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10.112286029817779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55.167405596049854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237.86065291117538</v>
      </c>
      <c r="P45" s="77">
        <v>74.787115807334857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86.29</v>
      </c>
      <c r="U45" s="78">
        <f>SUMPRODUCT(LTA!F45:AJ45,LTA!F$102:AJ$102,LTA!F$105:AJ$105)</f>
        <v>501.64000000000004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229.1</v>
      </c>
      <c r="Z45" s="75">
        <f>IEX!P45</f>
        <v>0</v>
      </c>
      <c r="AA45" s="117">
        <f>STOA!J45</f>
        <v>5.84</v>
      </c>
      <c r="AB45" s="117">
        <f>-STOA!P45</f>
        <v>0</v>
      </c>
      <c r="AC45">
        <f t="shared" si="0"/>
        <v>11.023678416163698</v>
      </c>
      <c r="AD45">
        <f t="shared" si="1"/>
        <v>1229.6137819282142</v>
      </c>
      <c r="AE45">
        <f>'IDT-1'!F45</f>
        <v>0</v>
      </c>
      <c r="AF45" s="26"/>
      <c r="AG45">
        <f t="shared" si="2"/>
        <v>1229.6137819282142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55.167405596049854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237.86065291117538</v>
      </c>
      <c r="P46" s="77">
        <v>74.787115807334857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89.42</v>
      </c>
      <c r="U46" s="78">
        <f>SUMPRODUCT(LTA!F46:AJ46,LTA!F$102:AJ$102,LTA!F$105:AJ$105)</f>
        <v>505.63000000000005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231.99</v>
      </c>
      <c r="Z46" s="75">
        <f>IEX!P46</f>
        <v>0</v>
      </c>
      <c r="AA46" s="117">
        <f>STOA!J46</f>
        <v>5.84</v>
      </c>
      <c r="AB46" s="117">
        <f>-STOA!P46</f>
        <v>0</v>
      </c>
      <c r="AC46">
        <f t="shared" si="0"/>
        <v>11.164593637809052</v>
      </c>
      <c r="AD46">
        <f t="shared" si="1"/>
        <v>1237.4504475652702</v>
      </c>
      <c r="AE46">
        <f>'IDT-1'!F46</f>
        <v>0</v>
      </c>
      <c r="AF46" s="26"/>
      <c r="AG46">
        <f t="shared" si="2"/>
        <v>1237.4504475652702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56.97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231.29494300197535</v>
      </c>
      <c r="P47" s="77">
        <v>74.787115807334857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92.43</v>
      </c>
      <c r="U47" s="78">
        <f>SUMPRODUCT(LTA!F47:AJ47,LTA!F$102:AJ$102,LTA!F$105:AJ$105)</f>
        <v>509.49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226.22</v>
      </c>
      <c r="Z47" s="75">
        <f>IEX!P47</f>
        <v>0</v>
      </c>
      <c r="AA47" s="117">
        <f>STOA!J47</f>
        <v>5.84</v>
      </c>
      <c r="AB47" s="117">
        <f>-STOA!P47</f>
        <v>0</v>
      </c>
      <c r="AC47">
        <f t="shared" si="0"/>
        <v>11.576264597472615</v>
      </c>
      <c r="AD47">
        <f t="shared" si="1"/>
        <v>1183.3756611003566</v>
      </c>
      <c r="AE47">
        <f>'IDT-1'!F47</f>
        <v>0</v>
      </c>
      <c r="AF47" s="26"/>
      <c r="AG47">
        <f t="shared" si="2"/>
        <v>1183.3756611003566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56.97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231.29494300197535</v>
      </c>
      <c r="P48" s="77">
        <v>74.787115807334857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92.73</v>
      </c>
      <c r="U48" s="78">
        <f>SUMPRODUCT(LTA!F48:AJ48,LTA!F$102:AJ$102,LTA!F$105:AJ$105)</f>
        <v>512.64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214.66</v>
      </c>
      <c r="Z48" s="75">
        <f>IEX!P48</f>
        <v>0</v>
      </c>
      <c r="AA48" s="117">
        <f>STOA!J48</f>
        <v>5.84</v>
      </c>
      <c r="AB48" s="117">
        <f>-STOA!P48</f>
        <v>0</v>
      </c>
      <c r="AC48">
        <f t="shared" si="0"/>
        <v>11.060990221362852</v>
      </c>
      <c r="AD48">
        <f t="shared" si="1"/>
        <v>1225.7809354764665</v>
      </c>
      <c r="AE48">
        <f>'IDT-1'!F48</f>
        <v>0</v>
      </c>
      <c r="AF48" s="26"/>
      <c r="AG48">
        <f t="shared" si="2"/>
        <v>1225.7809354764665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8.2064356435643564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223.70150032762342</v>
      </c>
      <c r="P49" s="77">
        <v>74.787115807334857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93.03</v>
      </c>
      <c r="U49" s="78">
        <f>SUMPRODUCT(LTA!F49:AJ49,LTA!F$102:AJ$102,LTA!F$105:AJ$105)</f>
        <v>515.24000000000012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211.77</v>
      </c>
      <c r="Z49" s="75">
        <f>IEX!P49</f>
        <v>0</v>
      </c>
      <c r="AA49" s="117">
        <f>STOA!J49</f>
        <v>5.84</v>
      </c>
      <c r="AB49" s="117">
        <f>-STOA!P49</f>
        <v>0</v>
      </c>
      <c r="AC49">
        <f t="shared" si="0"/>
        <v>10.94322436848393</v>
      </c>
      <c r="AD49">
        <f t="shared" si="1"/>
        <v>1202.4718274100387</v>
      </c>
      <c r="AE49">
        <f>'IDT-1'!F49</f>
        <v>0</v>
      </c>
      <c r="AF49" s="26"/>
      <c r="AG49">
        <f t="shared" si="2"/>
        <v>1202.4718274100387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8.2064356435643564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223.70150032762342</v>
      </c>
      <c r="P50" s="77">
        <v>74.787115807334857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93.11</v>
      </c>
      <c r="U50" s="78">
        <f>SUMPRODUCT(LTA!F50:AJ50,LTA!F$102:AJ$102,LTA!F$105:AJ$105)</f>
        <v>517.23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206.96</v>
      </c>
      <c r="Z50" s="75">
        <f>IEX!P50</f>
        <v>0</v>
      </c>
      <c r="AA50" s="117">
        <f>STOA!J50</f>
        <v>5.84</v>
      </c>
      <c r="AB50" s="117">
        <f>-STOA!P50</f>
        <v>0</v>
      </c>
      <c r="AC50">
        <f t="shared" si="0"/>
        <v>10.91911236848393</v>
      </c>
      <c r="AD50">
        <f t="shared" si="1"/>
        <v>1199.7559394100388</v>
      </c>
      <c r="AE50">
        <f>'IDT-1'!F50</f>
        <v>0</v>
      </c>
      <c r="AF50" s="26"/>
      <c r="AG50">
        <f t="shared" si="2"/>
        <v>1199.7559394100388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8.2064356435643564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224.91904804173947</v>
      </c>
      <c r="P51" s="77">
        <v>74.787115807334857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93.16</v>
      </c>
      <c r="U51" s="78">
        <f>SUMPRODUCT(LTA!F51:AJ51,LTA!F$102:AJ$102,LTA!F$105:AJ$105)</f>
        <v>505.28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192.52</v>
      </c>
      <c r="Z51" s="75">
        <f>IEX!P51</f>
        <v>0</v>
      </c>
      <c r="AA51" s="117">
        <f>STOA!J51</f>
        <v>5.84</v>
      </c>
      <c r="AB51" s="117">
        <f>-STOA!P51</f>
        <v>0</v>
      </c>
      <c r="AC51">
        <f t="shared" si="0"/>
        <v>11.141941164477917</v>
      </c>
      <c r="AD51">
        <f t="shared" si="1"/>
        <v>1124.4106583281607</v>
      </c>
      <c r="AE51">
        <f>'IDT-1'!F51</f>
        <v>0</v>
      </c>
      <c r="AF51" s="26"/>
      <c r="AG51">
        <f t="shared" si="2"/>
        <v>1124.4106583281607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8.2064356435643564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224.91904804173947</v>
      </c>
      <c r="P52" s="77">
        <v>74.787115807334857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94.31</v>
      </c>
      <c r="U52" s="78">
        <f>SUMPRODUCT(LTA!F52:AJ52,LTA!F$102:AJ$102,LTA!F$105:AJ$105)</f>
        <v>507.07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178.08</v>
      </c>
      <c r="Z52" s="75">
        <f>IEX!P52</f>
        <v>0</v>
      </c>
      <c r="AA52" s="117">
        <f>STOA!J52</f>
        <v>5.84</v>
      </c>
      <c r="AB52" s="117">
        <f>-STOA!P52</f>
        <v>0</v>
      </c>
      <c r="AC52">
        <f t="shared" si="0"/>
        <v>10.596834788368151</v>
      </c>
      <c r="AD52">
        <f t="shared" si="1"/>
        <v>1163.4557647042705</v>
      </c>
      <c r="AE52">
        <f>'IDT-1'!F52</f>
        <v>0</v>
      </c>
      <c r="AF52" s="26"/>
      <c r="AG52">
        <f t="shared" si="2"/>
        <v>1163.4557647042705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227.29864960869787</v>
      </c>
      <c r="P53" s="77">
        <v>74.787115807334857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94.25</v>
      </c>
      <c r="U53" s="78">
        <f>SUMPRODUCT(LTA!F53:AJ53,LTA!F$102:AJ$102,LTA!F$105:AJ$105)</f>
        <v>508.21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161.72</v>
      </c>
      <c r="Z53" s="75">
        <f>IEX!P53</f>
        <v>0</v>
      </c>
      <c r="AA53" s="117">
        <f>STOA!J53</f>
        <v>5.84</v>
      </c>
      <c r="AB53" s="117">
        <f>-STOA!P53</f>
        <v>0</v>
      </c>
      <c r="AC53">
        <f t="shared" si="0"/>
        <v>10.517397477112985</v>
      </c>
      <c r="AD53">
        <f t="shared" si="1"/>
        <v>1154.5082348274386</v>
      </c>
      <c r="AE53">
        <f>'IDT-1'!F53</f>
        <v>0</v>
      </c>
      <c r="AF53" s="26"/>
      <c r="AG53">
        <f t="shared" si="2"/>
        <v>1154.5082348274386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227.29864960869787</v>
      </c>
      <c r="P54" s="77">
        <v>74.787115807334857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94.2</v>
      </c>
      <c r="U54" s="78">
        <f>SUMPRODUCT(LTA!F54:AJ54,LTA!F$102:AJ$102,LTA!F$105:AJ$105)</f>
        <v>500.33000000000004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129.94</v>
      </c>
      <c r="Z54" s="75">
        <f>IEX!P54</f>
        <v>0</v>
      </c>
      <c r="AA54" s="117">
        <f>STOA!J54</f>
        <v>5.84</v>
      </c>
      <c r="AB54" s="117">
        <f>-STOA!P54</f>
        <v>0</v>
      </c>
      <c r="AC54">
        <f t="shared" si="0"/>
        <v>10.119521564280058</v>
      </c>
      <c r="AD54">
        <f t="shared" si="1"/>
        <v>1139.8261107402718</v>
      </c>
      <c r="AE54">
        <f>'IDT-1'!F54</f>
        <v>0</v>
      </c>
      <c r="AF54" s="26"/>
      <c r="AG54">
        <f t="shared" si="2"/>
        <v>1139.8261107402718</v>
      </c>
      <c r="AI54" s="75">
        <f>PXIL!J54</f>
        <v>0</v>
      </c>
      <c r="AJ54" s="75">
        <f>PXIL!P54</f>
        <v>0</v>
      </c>
      <c r="AK54" s="75">
        <f>RTM_IEX!J54</f>
        <v>9.6300000000000008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225.18615569956964</v>
      </c>
      <c r="P55" s="77">
        <v>74.787115807334857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93.97</v>
      </c>
      <c r="U55" s="78">
        <f>SUMPRODUCT(LTA!F55:AJ55,LTA!F$102:AJ$102,LTA!F$105:AJ$105)</f>
        <v>491.24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31.77</v>
      </c>
      <c r="Z55" s="75">
        <f>IEX!P55</f>
        <v>0</v>
      </c>
      <c r="AA55" s="117">
        <f>STOA!J55</f>
        <v>5.75</v>
      </c>
      <c r="AB55" s="117">
        <f>-STOA!P55</f>
        <v>0</v>
      </c>
      <c r="AC55">
        <f t="shared" si="0"/>
        <v>9.602171269211448</v>
      </c>
      <c r="AD55">
        <f t="shared" si="1"/>
        <v>961.02096712621221</v>
      </c>
      <c r="AE55">
        <f>'IDT-1'!F55</f>
        <v>0</v>
      </c>
      <c r="AF55" s="26"/>
      <c r="AG55">
        <f t="shared" si="2"/>
        <v>961.02096712621221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225.18615569956964</v>
      </c>
      <c r="P56" s="77">
        <v>74.787115807334857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93.68</v>
      </c>
      <c r="U56" s="78">
        <f>SUMPRODUCT(LTA!F56:AJ56,LTA!F$102:AJ$102,LTA!F$105:AJ$105)</f>
        <v>480.27000000000004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11.55</v>
      </c>
      <c r="Z56" s="75">
        <f>IEX!P56</f>
        <v>0</v>
      </c>
      <c r="AA56" s="117">
        <f>STOA!J56</f>
        <v>5.75</v>
      </c>
      <c r="AB56" s="117">
        <f>-STOA!P56</f>
        <v>0</v>
      </c>
      <c r="AC56">
        <f t="shared" si="0"/>
        <v>9.3251472692114472</v>
      </c>
      <c r="AD56">
        <f t="shared" si="1"/>
        <v>929.81799112621218</v>
      </c>
      <c r="AE56">
        <f>'IDT-1'!F56</f>
        <v>0</v>
      </c>
      <c r="AF56" s="26"/>
      <c r="AG56">
        <f t="shared" si="2"/>
        <v>929.81799112621218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233.80369816335772</v>
      </c>
      <c r="P57" s="77">
        <v>74.787115807334857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89.320000000000007</v>
      </c>
      <c r="U57" s="78">
        <f>SUMPRODUCT(LTA!F57:AJ57,LTA!F$102:AJ$102,LTA!F$105:AJ$105)</f>
        <v>470.65000000000003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42.36</v>
      </c>
      <c r="Z57" s="75">
        <f>IEX!P57</f>
        <v>0</v>
      </c>
      <c r="AA57" s="117">
        <f>STOA!J57</f>
        <v>5.75</v>
      </c>
      <c r="AB57" s="117">
        <f>-STOA!P57</f>
        <v>0</v>
      </c>
      <c r="AC57">
        <f t="shared" si="0"/>
        <v>9.1051792667830167</v>
      </c>
      <c r="AD57">
        <f t="shared" si="1"/>
        <v>1005.4855015924287</v>
      </c>
      <c r="AE57">
        <f>'IDT-1'!F57</f>
        <v>0</v>
      </c>
      <c r="AF57" s="26"/>
      <c r="AG57">
        <f t="shared" si="2"/>
        <v>1005.4855015924287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235.33938019865772</v>
      </c>
      <c r="P58" s="77">
        <v>74.787115807334857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85.53</v>
      </c>
      <c r="U58" s="78">
        <f>SUMPRODUCT(LTA!F58:AJ58,LTA!F$102:AJ$102,LTA!F$105:AJ$105)</f>
        <v>487.76000000000005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77.98</v>
      </c>
      <c r="Z58" s="75">
        <f>IEX!P58</f>
        <v>0</v>
      </c>
      <c r="AA58" s="117">
        <f>STOA!J58</f>
        <v>5.75</v>
      </c>
      <c r="AB58" s="117">
        <f>-STOA!P58</f>
        <v>0</v>
      </c>
      <c r="AC58">
        <f t="shared" si="0"/>
        <v>9.5937559063046329</v>
      </c>
      <c r="AD58">
        <f t="shared" si="1"/>
        <v>1050.4726069882072</v>
      </c>
      <c r="AE58">
        <f>'IDT-1'!F58</f>
        <v>0</v>
      </c>
      <c r="AF58" s="26"/>
      <c r="AG58">
        <f t="shared" si="2"/>
        <v>1050.4726069882072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226.8623520026577</v>
      </c>
      <c r="P59" s="77">
        <v>74.787115807334857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83.09</v>
      </c>
      <c r="U59" s="78">
        <f>SUMPRODUCT(LTA!F59:AJ59,LTA!F$102:AJ$102,LTA!F$105:AJ$105)</f>
        <v>483.67000000000007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99.15</v>
      </c>
      <c r="Z59" s="75">
        <f>IEX!P59</f>
        <v>0</v>
      </c>
      <c r="AA59" s="117">
        <f>STOA!J59</f>
        <v>5.75</v>
      </c>
      <c r="AB59" s="117">
        <f>-STOA!P59</f>
        <v>0</v>
      </c>
      <c r="AC59">
        <f t="shared" si="0"/>
        <v>10.003115159067647</v>
      </c>
      <c r="AD59">
        <f t="shared" si="1"/>
        <v>1016.2262195394442</v>
      </c>
      <c r="AE59">
        <f>'IDT-1'!F59</f>
        <v>0</v>
      </c>
      <c r="AF59" s="26"/>
      <c r="AG59">
        <f t="shared" si="2"/>
        <v>1016.2262195394442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226.8623520026577</v>
      </c>
      <c r="P60" s="77">
        <v>74.787115807334857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77.8</v>
      </c>
      <c r="U60" s="78">
        <f>SUMPRODUCT(LTA!F60:AJ60,LTA!F$102:AJ$102,LTA!F$105:AJ$105)</f>
        <v>478.89000000000004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116.47</v>
      </c>
      <c r="Z60" s="75">
        <f>IEX!P60</f>
        <v>0</v>
      </c>
      <c r="AA60" s="117">
        <f>STOA!J60</f>
        <v>5.75</v>
      </c>
      <c r="AB60" s="117">
        <f>-STOA!P60</f>
        <v>0</v>
      </c>
      <c r="AC60">
        <f t="shared" si="0"/>
        <v>9.6633621453469054</v>
      </c>
      <c r="AD60">
        <f t="shared" si="1"/>
        <v>1088.4459725531651</v>
      </c>
      <c r="AE60">
        <f>'IDT-1'!F60</f>
        <v>0</v>
      </c>
      <c r="AF60" s="26"/>
      <c r="AG60">
        <f t="shared" si="2"/>
        <v>1088.4459725531651</v>
      </c>
      <c r="AI60" s="75">
        <f>PXIL!J60</f>
        <v>0</v>
      </c>
      <c r="AJ60" s="75">
        <f>PXIL!P60</f>
        <v>0</v>
      </c>
      <c r="AK60" s="75">
        <f>RTM_IEX!J60</f>
        <v>9.6300000000000008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227.86197607320432</v>
      </c>
      <c r="P61" s="77">
        <v>74.787115807334857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73.86</v>
      </c>
      <c r="U61" s="78">
        <f>SUMPRODUCT(LTA!F61:AJ61,LTA!F$102:AJ$102,LTA!F$105:AJ$105)</f>
        <v>473.37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143.41999999999999</v>
      </c>
      <c r="Z61" s="75">
        <f>IEX!P61</f>
        <v>0</v>
      </c>
      <c r="AA61" s="117">
        <f>STOA!J61</f>
        <v>5.75</v>
      </c>
      <c r="AB61" s="117">
        <f>-STOA!P61</f>
        <v>0</v>
      </c>
      <c r="AC61">
        <f t="shared" si="0"/>
        <v>9.7413268371677155</v>
      </c>
      <c r="AD61">
        <f t="shared" si="1"/>
        <v>1097.2276319318908</v>
      </c>
      <c r="AE61">
        <f>'IDT-1'!F61</f>
        <v>0</v>
      </c>
      <c r="AF61" s="26"/>
      <c r="AG61">
        <f t="shared" si="2"/>
        <v>1097.2276319318908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230.3985094791424</v>
      </c>
      <c r="P62" s="77">
        <v>74.787115807334857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68.36</v>
      </c>
      <c r="U62" s="78">
        <f>SUMPRODUCT(LTA!F62:AJ62,LTA!F$102:AJ$102,LTA!F$105:AJ$105)</f>
        <v>467.52000000000004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161.72</v>
      </c>
      <c r="Z62" s="75">
        <f>IEX!P62</f>
        <v>0</v>
      </c>
      <c r="AA62" s="117">
        <f>STOA!J62</f>
        <v>5.75</v>
      </c>
      <c r="AB62" s="117">
        <f>-STOA!P62</f>
        <v>0</v>
      </c>
      <c r="AC62">
        <f t="shared" si="0"/>
        <v>9.8248083311399679</v>
      </c>
      <c r="AD62">
        <f t="shared" si="1"/>
        <v>1106.6306838438563</v>
      </c>
      <c r="AE62">
        <f>'IDT-1'!F62</f>
        <v>0</v>
      </c>
      <c r="AF62" s="26"/>
      <c r="AG62">
        <f t="shared" si="2"/>
        <v>1106.6306838438563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10.486225744738999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235.87466208896967</v>
      </c>
      <c r="P63" s="77">
        <v>74.787115807334857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64.819999999999993</v>
      </c>
      <c r="U63" s="78">
        <f>SUMPRODUCT(LTA!F63:AJ63,LTA!F$102:AJ$102,LTA!F$105:AJ$105)</f>
        <v>458.85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166.53</v>
      </c>
      <c r="Z63" s="75">
        <f>IEX!P63</f>
        <v>0</v>
      </c>
      <c r="AA63" s="117">
        <f>STOA!J63</f>
        <v>5.75</v>
      </c>
      <c r="AB63" s="117">
        <f>-STOA!P63</f>
        <v>0</v>
      </c>
      <c r="AC63">
        <f t="shared" si="0"/>
        <v>10.237760808150949</v>
      </c>
      <c r="AD63">
        <f t="shared" si="1"/>
        <v>1052.7002428328924</v>
      </c>
      <c r="AE63">
        <f>'IDT-1'!F63</f>
        <v>0</v>
      </c>
      <c r="AF63" s="26"/>
      <c r="AG63">
        <f t="shared" si="2"/>
        <v>1052.7002428328924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10.486225744738999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235.87466208896967</v>
      </c>
      <c r="P64" s="77">
        <v>74.787115807334857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53.92</v>
      </c>
      <c r="U64" s="78">
        <f>SUMPRODUCT(LTA!F64:AJ64,LTA!F$102:AJ$102,LTA!F$105:AJ$105)</f>
        <v>453.20000000000005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177.11</v>
      </c>
      <c r="Z64" s="75">
        <f>IEX!P64</f>
        <v>0</v>
      </c>
      <c r="AA64" s="117">
        <f>STOA!J64</f>
        <v>5.75</v>
      </c>
      <c r="AB64" s="117">
        <f>-STOA!P64</f>
        <v>0</v>
      </c>
      <c r="AC64">
        <f t="shared" si="0"/>
        <v>9.7413184320411847</v>
      </c>
      <c r="AD64">
        <f t="shared" si="1"/>
        <v>1097.2266852090024</v>
      </c>
      <c r="AE64">
        <f>'IDT-1'!F64</f>
        <v>0</v>
      </c>
      <c r="AF64" s="26"/>
      <c r="AG64">
        <f t="shared" si="2"/>
        <v>1097.2266852090024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11.921182266009852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235.55433309998486</v>
      </c>
      <c r="P65" s="77">
        <v>74.787115807334857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50.300000000000004</v>
      </c>
      <c r="U65" s="78">
        <f>SUMPRODUCT(LTA!F65:AJ65,LTA!F$102:AJ$102,LTA!F$105:AJ$105)</f>
        <v>447.69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193.49</v>
      </c>
      <c r="Z65" s="75">
        <f>IEX!P65</f>
        <v>0</v>
      </c>
      <c r="AA65" s="117">
        <f>STOA!J65</f>
        <v>5.75</v>
      </c>
      <c r="AB65" s="117">
        <f>-STOA!P65</f>
        <v>0</v>
      </c>
      <c r="AC65">
        <f t="shared" si="0"/>
        <v>9.8149271543253018</v>
      </c>
      <c r="AD65">
        <f t="shared" si="1"/>
        <v>1105.5177040190044</v>
      </c>
      <c r="AE65">
        <f>'IDT-1'!F65</f>
        <v>0</v>
      </c>
      <c r="AF65" s="26"/>
      <c r="AG65">
        <f t="shared" si="2"/>
        <v>1105.5177040190044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11.921182266009852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235.55433309998486</v>
      </c>
      <c r="P66" s="77">
        <v>74.787115807334857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41.28</v>
      </c>
      <c r="U66" s="78">
        <f>SUMPRODUCT(LTA!F66:AJ66,LTA!F$102:AJ$102,LTA!F$105:AJ$105)</f>
        <v>441.96000000000004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202.15</v>
      </c>
      <c r="Z66" s="75">
        <f>IEX!P66</f>
        <v>0</v>
      </c>
      <c r="AA66" s="117">
        <f>STOA!J66</f>
        <v>5.75</v>
      </c>
      <c r="AB66" s="117">
        <f>-STOA!P66</f>
        <v>0</v>
      </c>
      <c r="AC66">
        <f t="shared" si="0"/>
        <v>9.7613351543253017</v>
      </c>
      <c r="AD66">
        <f t="shared" si="1"/>
        <v>1099.4812960190045</v>
      </c>
      <c r="AE66">
        <f>'IDT-1'!F66</f>
        <v>0</v>
      </c>
      <c r="AF66" s="26"/>
      <c r="AG66">
        <f t="shared" si="2"/>
        <v>1099.4812960190045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241.05758390371673</v>
      </c>
      <c r="P67" s="77">
        <v>74.787115807334857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34.21</v>
      </c>
      <c r="U67" s="78">
        <f>SUMPRODUCT(LTA!F67:AJ67,LTA!F$102:AJ$102,LTA!F$105:AJ$105)</f>
        <v>434.45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205.99</v>
      </c>
      <c r="Z67" s="75">
        <f>IEX!P67</f>
        <v>0</v>
      </c>
      <c r="AA67" s="117">
        <f>STOA!J67</f>
        <v>5.84</v>
      </c>
      <c r="AB67" s="117">
        <f>-STOA!P67</f>
        <v>0</v>
      </c>
      <c r="AC67">
        <f t="shared" si="0"/>
        <v>10.250127837407939</v>
      </c>
      <c r="AD67">
        <f t="shared" si="1"/>
        <v>1034.0044387621626</v>
      </c>
      <c r="AE67">
        <f>'IDT-1'!F67</f>
        <v>0</v>
      </c>
      <c r="AF67" s="26"/>
      <c r="AG67">
        <f t="shared" si="2"/>
        <v>1034.0044387621626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244.87222812671672</v>
      </c>
      <c r="P68" s="77">
        <v>74.787115807334857</v>
      </c>
      <c r="Q68" s="77">
        <v>26.64</v>
      </c>
      <c r="R68" s="80">
        <v>15.989999999999997</v>
      </c>
      <c r="S68" s="80">
        <v>0</v>
      </c>
      <c r="T68" s="78">
        <f>SUMPRODUCT(LTA!F68:AJ68,LTA!F$101:AJ$101,LTA!F$105:AJ$105)</f>
        <v>30.959999999999997</v>
      </c>
      <c r="U68" s="78">
        <f>SUMPRODUCT(LTA!F68:AJ68,LTA!F$102:AJ$102,LTA!F$105:AJ$105)</f>
        <v>426.09999999999997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218.51</v>
      </c>
      <c r="Z68" s="75">
        <f>IEX!P68</f>
        <v>0</v>
      </c>
      <c r="AA68" s="117">
        <f>STOA!J68</f>
        <v>5.84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9.8196383304605739</v>
      </c>
      <c r="AD68">
        <f t="shared" ref="AD68:AD98" si="4">SUM(B68:AB68,AI68:AR68)-AC68</f>
        <v>1085.9595724921101</v>
      </c>
      <c r="AE68">
        <f>'IDT-1'!F68</f>
        <v>0</v>
      </c>
      <c r="AF68" s="26"/>
      <c r="AG68">
        <f t="shared" ref="AG68:AG98" si="5">SUM(AD68:AF68)</f>
        <v>1085.9595724921101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259.44908599621675</v>
      </c>
      <c r="P69" s="77">
        <v>74.787115807334857</v>
      </c>
      <c r="Q69" s="77">
        <v>26.64</v>
      </c>
      <c r="R69" s="80">
        <v>13.05</v>
      </c>
      <c r="S69" s="80">
        <v>0</v>
      </c>
      <c r="T69" s="78">
        <f>SUMPRODUCT(LTA!F69:AJ69,LTA!F$101:AJ$101,LTA!F$105:AJ$105)</f>
        <v>27.12</v>
      </c>
      <c r="U69" s="78">
        <f>SUMPRODUCT(LTA!F69:AJ69,LTA!F$102:AJ$102,LTA!F$105:AJ$105)</f>
        <v>414.76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229.1</v>
      </c>
      <c r="Z69" s="75">
        <f>IEX!P69</f>
        <v>0</v>
      </c>
      <c r="AA69" s="117">
        <f>STOA!J69</f>
        <v>5.84</v>
      </c>
      <c r="AB69" s="117">
        <f>-STOA!P69</f>
        <v>0</v>
      </c>
      <c r="AC69">
        <f t="shared" si="3"/>
        <v>10.458728968654869</v>
      </c>
      <c r="AD69">
        <f t="shared" si="4"/>
        <v>1027.3673397234156</v>
      </c>
      <c r="AE69">
        <f>'IDT-1'!F69</f>
        <v>0</v>
      </c>
      <c r="AF69" s="26"/>
      <c r="AG69">
        <f t="shared" si="5"/>
        <v>1027.3673397234156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268.61358318381673</v>
      </c>
      <c r="P70" s="77">
        <v>74.787115807334857</v>
      </c>
      <c r="Q70" s="77">
        <v>26.64</v>
      </c>
      <c r="R70" s="80">
        <v>7.330000000000001</v>
      </c>
      <c r="S70" s="80">
        <v>0</v>
      </c>
      <c r="T70" s="78">
        <f>SUMPRODUCT(LTA!F70:AJ70,LTA!F$101:AJ$101,LTA!F$105:AJ$105)</f>
        <v>22.49</v>
      </c>
      <c r="U70" s="78">
        <f>SUMPRODUCT(LTA!F70:AJ70,LTA!F$102:AJ$102,LTA!F$105:AJ$105)</f>
        <v>407.86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250.28</v>
      </c>
      <c r="Z70" s="75">
        <f>IEX!P70</f>
        <v>0</v>
      </c>
      <c r="AA70" s="117">
        <f>STOA!J70</f>
        <v>5.84</v>
      </c>
      <c r="AB70" s="117">
        <f>-STOA!P70</f>
        <v>0</v>
      </c>
      <c r="AC70">
        <f t="shared" si="3"/>
        <v>10.174444805406962</v>
      </c>
      <c r="AD70">
        <f t="shared" si="4"/>
        <v>1085.7461210742638</v>
      </c>
      <c r="AE70">
        <f>'IDT-1'!F70</f>
        <v>0</v>
      </c>
      <c r="AF70" s="26"/>
      <c r="AG70">
        <f t="shared" si="5"/>
        <v>1085.7461210742638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283.50753963501683</v>
      </c>
      <c r="P71" s="77">
        <v>74.787115807334857</v>
      </c>
      <c r="Q71" s="77">
        <v>26.64</v>
      </c>
      <c r="R71" s="80">
        <v>2.6399999999999997</v>
      </c>
      <c r="S71" s="80">
        <v>0</v>
      </c>
      <c r="T71" s="78">
        <f>SUMPRODUCT(LTA!F71:AJ71,LTA!F$101:AJ$101,LTA!F$105:AJ$105)</f>
        <v>17.940000000000001</v>
      </c>
      <c r="U71" s="78">
        <f>SUMPRODUCT(LTA!F71:AJ71,LTA!F$102:AJ$102,LTA!F$105:AJ$105)</f>
        <v>402.07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261.82</v>
      </c>
      <c r="Z71" s="75">
        <f>IEX!P71</f>
        <v>0</v>
      </c>
      <c r="AA71" s="117">
        <f>STOA!J71</f>
        <v>5.93</v>
      </c>
      <c r="AB71" s="117">
        <f>-STOA!P71</f>
        <v>0</v>
      </c>
      <c r="AC71">
        <f t="shared" si="3"/>
        <v>10.71949799828729</v>
      </c>
      <c r="AD71">
        <f t="shared" si="4"/>
        <v>1046.6950243325834</v>
      </c>
      <c r="AE71">
        <f>'IDT-1'!F71</f>
        <v>0</v>
      </c>
      <c r="AF71" s="26"/>
      <c r="AG71">
        <f t="shared" si="5"/>
        <v>1046.6950243325834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299.74326429891681</v>
      </c>
      <c r="P72" s="77">
        <v>74.787115807334857</v>
      </c>
      <c r="Q72" s="77">
        <v>26.64</v>
      </c>
      <c r="R72" s="80">
        <v>0.26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397.92999999999995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266.64</v>
      </c>
      <c r="Z72" s="75">
        <f>IEX!P72</f>
        <v>0</v>
      </c>
      <c r="AA72" s="117">
        <f>STOA!J72</f>
        <v>5.93</v>
      </c>
      <c r="AB72" s="117">
        <f>-STOA!P72</f>
        <v>0</v>
      </c>
      <c r="AC72">
        <f t="shared" si="3"/>
        <v>10.345337999219844</v>
      </c>
      <c r="AD72">
        <f t="shared" si="4"/>
        <v>1104.994908995551</v>
      </c>
      <c r="AE72">
        <f>'IDT-1'!F72</f>
        <v>0</v>
      </c>
      <c r="AF72" s="26"/>
      <c r="AG72">
        <f t="shared" si="5"/>
        <v>1104.994908995551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12.079866888519133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320.48863869601672</v>
      </c>
      <c r="P73" s="77">
        <v>74.787115807334857</v>
      </c>
      <c r="Q73" s="77">
        <v>26.64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398.03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275.3</v>
      </c>
      <c r="Z73" s="75">
        <f>IEX!P73</f>
        <v>0</v>
      </c>
      <c r="AA73" s="117">
        <f>STOA!J73</f>
        <v>5.93</v>
      </c>
      <c r="AB73" s="117">
        <f>-STOA!P73</f>
        <v>0</v>
      </c>
      <c r="AC73">
        <f t="shared" si="3"/>
        <v>10.511402656303346</v>
      </c>
      <c r="AD73">
        <f t="shared" si="4"/>
        <v>1133.7442187355675</v>
      </c>
      <c r="AE73">
        <f>'IDT-1'!F73</f>
        <v>0</v>
      </c>
      <c r="AF73" s="26"/>
      <c r="AG73">
        <f t="shared" si="5"/>
        <v>1133.7442187355675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12.079866888519133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327.07744277871677</v>
      </c>
      <c r="P74" s="77">
        <v>74.787115807334857</v>
      </c>
      <c r="Q74" s="77">
        <v>26.64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398.21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270.5</v>
      </c>
      <c r="Z74" s="75">
        <f>IEX!P74</f>
        <v>0</v>
      </c>
      <c r="AA74" s="117">
        <f>STOA!J74</f>
        <v>5.93</v>
      </c>
      <c r="AB74" s="117">
        <f>-STOA!P74</f>
        <v>0</v>
      </c>
      <c r="AC74">
        <f t="shared" si="3"/>
        <v>10.505232132231106</v>
      </c>
      <c r="AD74">
        <f t="shared" si="4"/>
        <v>1133.0491933423395</v>
      </c>
      <c r="AE74">
        <f>'IDT-1'!F74</f>
        <v>0</v>
      </c>
      <c r="AF74" s="26"/>
      <c r="AG74">
        <f t="shared" si="5"/>
        <v>1133.0491933423395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345.09288823492074</v>
      </c>
      <c r="P75" s="77">
        <v>74.787115807334857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397.54999999999995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258.94</v>
      </c>
      <c r="Z75" s="75">
        <f>IEX!P75</f>
        <v>0</v>
      </c>
      <c r="AA75" s="117">
        <f>STOA!J75</f>
        <v>5.93</v>
      </c>
      <c r="AB75" s="117">
        <f>-STOA!P75</f>
        <v>0</v>
      </c>
      <c r="AC75">
        <f t="shared" si="3"/>
        <v>10.933218326518203</v>
      </c>
      <c r="AD75">
        <f t="shared" si="4"/>
        <v>1090.8564862149055</v>
      </c>
      <c r="AE75">
        <f>'IDT-1'!F75</f>
        <v>0</v>
      </c>
      <c r="AF75" s="26"/>
      <c r="AG75">
        <f t="shared" si="5"/>
        <v>1090.8564862149055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368.76191939112073</v>
      </c>
      <c r="P76" s="77">
        <v>74.787115807334857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397.22999999999996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243.54</v>
      </c>
      <c r="Z76" s="75">
        <f>IEX!P76</f>
        <v>0</v>
      </c>
      <c r="AA76" s="117">
        <f>STOA!J76</f>
        <v>5.93</v>
      </c>
      <c r="AB76" s="117">
        <f>-STOA!P76</f>
        <v>0</v>
      </c>
      <c r="AC76">
        <f t="shared" si="3"/>
        <v>10.553367424582994</v>
      </c>
      <c r="AD76">
        <f t="shared" si="4"/>
        <v>1148.5153682730406</v>
      </c>
      <c r="AE76">
        <f>'IDT-1'!F76</f>
        <v>0</v>
      </c>
      <c r="AF76" s="26"/>
      <c r="AG76">
        <f t="shared" si="5"/>
        <v>1148.5153682730406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368.6750937639207</v>
      </c>
      <c r="P77" s="77">
        <v>74.787115807334857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396.90999999999997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236.8</v>
      </c>
      <c r="Z77" s="75">
        <f>IEX!P77</f>
        <v>0</v>
      </c>
      <c r="AA77" s="117">
        <f>STOA!J77</f>
        <v>5.93</v>
      </c>
      <c r="AB77" s="117">
        <f>-STOA!P77</f>
        <v>0</v>
      </c>
      <c r="AC77">
        <f t="shared" si="3"/>
        <v>10.579256634285588</v>
      </c>
      <c r="AD77">
        <f t="shared" si="4"/>
        <v>1131.3426534361379</v>
      </c>
      <c r="AE77">
        <f>'IDT-1'!F77</f>
        <v>0</v>
      </c>
      <c r="AF77" s="26"/>
      <c r="AG77">
        <f t="shared" si="5"/>
        <v>1131.3426534361379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368.6750937639207</v>
      </c>
      <c r="P78" s="77">
        <v>74.787115807334857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396.67999999999995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227.18</v>
      </c>
      <c r="Z78" s="75">
        <f>IEX!P78</f>
        <v>0</v>
      </c>
      <c r="AA78" s="117">
        <f>STOA!J78</f>
        <v>5.93</v>
      </c>
      <c r="AB78" s="117">
        <f>-STOA!P78</f>
        <v>0</v>
      </c>
      <c r="AC78">
        <f t="shared" si="3"/>
        <v>10.448185996674612</v>
      </c>
      <c r="AD78">
        <f t="shared" si="4"/>
        <v>1126.6237240737491</v>
      </c>
      <c r="AE78">
        <f>'IDT-1'!F78</f>
        <v>0</v>
      </c>
      <c r="AF78" s="26"/>
      <c r="AG78">
        <f t="shared" si="5"/>
        <v>1126.6237240737491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360.06697041094117</v>
      </c>
      <c r="P79" s="77">
        <v>74.787115807334857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403.5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211.77</v>
      </c>
      <c r="Z79" s="75">
        <f>IEX!P79</f>
        <v>0</v>
      </c>
      <c r="AA79" s="117">
        <f>STOA!J79</f>
        <v>6.03</v>
      </c>
      <c r="AB79" s="117">
        <f>-STOA!P79</f>
        <v>0</v>
      </c>
      <c r="AC79">
        <f t="shared" si="3"/>
        <v>10.786019524889134</v>
      </c>
      <c r="AD79">
        <f t="shared" si="4"/>
        <v>1054.1877671925549</v>
      </c>
      <c r="AE79">
        <f>'IDT-1'!F79</f>
        <v>0</v>
      </c>
      <c r="AF79" s="26"/>
      <c r="AG79">
        <f t="shared" si="5"/>
        <v>1054.1877671925549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358.93888207154117</v>
      </c>
      <c r="P80" s="77">
        <v>74.787115807334857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403.40999999999997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194.44</v>
      </c>
      <c r="Z80" s="75">
        <f>IEX!P80</f>
        <v>0</v>
      </c>
      <c r="AA80" s="117">
        <f>STOA!J80</f>
        <v>6.03</v>
      </c>
      <c r="AB80" s="117">
        <f>-STOA!P80</f>
        <v>0</v>
      </c>
      <c r="AC80">
        <f t="shared" si="3"/>
        <v>10.134499333781671</v>
      </c>
      <c r="AD80">
        <f t="shared" si="4"/>
        <v>1091.2911990442624</v>
      </c>
      <c r="AE80">
        <f>'IDT-1'!F80</f>
        <v>0</v>
      </c>
      <c r="AF80" s="26"/>
      <c r="AG80">
        <f t="shared" si="5"/>
        <v>1091.2911990442624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357.18648412487056</v>
      </c>
      <c r="P81" s="77">
        <v>74.787115807334857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403.42999999999995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169.42</v>
      </c>
      <c r="Z81" s="75">
        <f>IEX!P81</f>
        <v>0</v>
      </c>
      <c r="AA81" s="117">
        <f>STOA!J81</f>
        <v>6.03</v>
      </c>
      <c r="AB81" s="117">
        <f>-STOA!P81</f>
        <v>0</v>
      </c>
      <c r="AC81">
        <f t="shared" si="3"/>
        <v>9.8990782318509698</v>
      </c>
      <c r="AD81">
        <f t="shared" si="4"/>
        <v>1064.7742221995225</v>
      </c>
      <c r="AE81">
        <f>'IDT-1'!F81</f>
        <v>0</v>
      </c>
      <c r="AF81" s="26"/>
      <c r="AG81">
        <f t="shared" si="5"/>
        <v>1064.7742221995225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352.50815161879115</v>
      </c>
      <c r="P82" s="77">
        <v>74.787115807334857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403.53999999999996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150.16</v>
      </c>
      <c r="Z82" s="75">
        <f>IEX!P82</f>
        <v>0</v>
      </c>
      <c r="AA82" s="117">
        <f>STOA!J82</f>
        <v>6.03</v>
      </c>
      <c r="AB82" s="117">
        <f>-STOA!P82</f>
        <v>0</v>
      </c>
      <c r="AC82">
        <f t="shared" si="3"/>
        <v>9.68938890579747</v>
      </c>
      <c r="AD82">
        <f t="shared" si="4"/>
        <v>1041.1555790194966</v>
      </c>
      <c r="AE82">
        <f>'IDT-1'!F82</f>
        <v>0</v>
      </c>
      <c r="AF82" s="26"/>
      <c r="AG82">
        <f t="shared" si="5"/>
        <v>1041.1555790194966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348.53484303054057</v>
      </c>
      <c r="P83" s="77">
        <v>74.787115807334857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403.28000000000003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107.82</v>
      </c>
      <c r="Z83" s="75">
        <f>IEX!P83</f>
        <v>0</v>
      </c>
      <c r="AA83" s="117">
        <f>STOA!J83</f>
        <v>6.12</v>
      </c>
      <c r="AB83" s="117">
        <f>-STOA!P83</f>
        <v>0</v>
      </c>
      <c r="AC83">
        <f t="shared" si="3"/>
        <v>9.8720714415525848</v>
      </c>
      <c r="AD83">
        <f t="shared" si="4"/>
        <v>941.19958789549059</v>
      </c>
      <c r="AE83">
        <f>'IDT-1'!F83</f>
        <v>0</v>
      </c>
      <c r="AF83" s="26"/>
      <c r="AG83">
        <f t="shared" si="5"/>
        <v>941.19958789549059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328.22942279329993</v>
      </c>
      <c r="P84" s="77">
        <v>74.787115807334857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403.19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95.3</v>
      </c>
      <c r="Z84" s="75">
        <f>IEX!P84</f>
        <v>0</v>
      </c>
      <c r="AA84" s="117">
        <f>STOA!J84</f>
        <v>6.12</v>
      </c>
      <c r="AB84" s="117">
        <f>-STOA!P84</f>
        <v>0</v>
      </c>
      <c r="AC84">
        <f t="shared" si="3"/>
        <v>9.1385093673551001</v>
      </c>
      <c r="AD84">
        <f t="shared" si="4"/>
        <v>959.01772973244761</v>
      </c>
      <c r="AE84">
        <f>'IDT-1'!F84</f>
        <v>0</v>
      </c>
      <c r="AF84" s="26"/>
      <c r="AG84">
        <f t="shared" si="5"/>
        <v>959.01772973244761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312.88423992474446</v>
      </c>
      <c r="P85" s="77">
        <v>74.787115807334857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403.1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72.19</v>
      </c>
      <c r="Z85" s="75">
        <f>IEX!P85</f>
        <v>0</v>
      </c>
      <c r="AA85" s="117">
        <f>STOA!J85</f>
        <v>6.12</v>
      </c>
      <c r="AB85" s="117">
        <f>-STOA!P85</f>
        <v>0</v>
      </c>
      <c r="AC85">
        <f t="shared" si="3"/>
        <v>8.84370239572279</v>
      </c>
      <c r="AD85">
        <f t="shared" si="4"/>
        <v>915.76735383552455</v>
      </c>
      <c r="AE85">
        <f>'IDT-1'!F85</f>
        <v>0</v>
      </c>
      <c r="AF85" s="26"/>
      <c r="AG85">
        <f t="shared" si="5"/>
        <v>915.76735383552455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9.1935165045821634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300.11574806914444</v>
      </c>
      <c r="P86" s="77">
        <v>74.787115807334857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402.92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35.61</v>
      </c>
      <c r="Z86" s="75">
        <f>IEX!P86</f>
        <v>0</v>
      </c>
      <c r="AA86" s="117">
        <f>STOA!J86</f>
        <v>6.12</v>
      </c>
      <c r="AB86" s="117">
        <f>-STOA!P86</f>
        <v>0</v>
      </c>
      <c r="AC86">
        <f t="shared" si="3"/>
        <v>8.3815732482411534</v>
      </c>
      <c r="AD86">
        <f t="shared" si="4"/>
        <v>863.71480713282028</v>
      </c>
      <c r="AE86">
        <f>'IDT-1'!F86</f>
        <v>0</v>
      </c>
      <c r="AF86" s="26"/>
      <c r="AG86">
        <f t="shared" si="5"/>
        <v>863.71480713282028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289.47028119923738</v>
      </c>
      <c r="P87" s="77">
        <v>74.787115807334857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402.98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4.8099999999999996</v>
      </c>
      <c r="Z87" s="75">
        <f>IEX!P87</f>
        <v>0</v>
      </c>
      <c r="AA87" s="117">
        <f>STOA!J87</f>
        <v>6.12</v>
      </c>
      <c r="AB87" s="117">
        <f>-STOA!P87</f>
        <v>0</v>
      </c>
      <c r="AC87">
        <f t="shared" si="3"/>
        <v>8.4164693427627189</v>
      </c>
      <c r="AD87">
        <f t="shared" si="4"/>
        <v>783.27249496890795</v>
      </c>
      <c r="AE87">
        <f>'IDT-1'!F87</f>
        <v>0</v>
      </c>
      <c r="AF87" s="26"/>
      <c r="AG87">
        <f t="shared" si="5"/>
        <v>783.27249496890795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-82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282.5613038967374</v>
      </c>
      <c r="P88" s="77">
        <v>74.787115807334857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405.52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4.8099999999999996</v>
      </c>
      <c r="Z88" s="75">
        <f>IEX!P88</f>
        <v>0</v>
      </c>
      <c r="AA88" s="117">
        <f>STOA!J88</f>
        <v>6.12</v>
      </c>
      <c r="AB88" s="117">
        <f>-STOA!P88</f>
        <v>0</v>
      </c>
      <c r="AC88">
        <f t="shared" si="3"/>
        <v>8.0051409865685148</v>
      </c>
      <c r="AD88">
        <f t="shared" si="4"/>
        <v>821.31484602260207</v>
      </c>
      <c r="AE88">
        <f>'IDT-1'!F88</f>
        <v>0</v>
      </c>
      <c r="AF88" s="26"/>
      <c r="AG88">
        <f t="shared" si="5"/>
        <v>821.31484602260207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272.22704206101889</v>
      </c>
      <c r="P89" s="77">
        <v>74.787115807334857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405.28000000000003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17.32</v>
      </c>
      <c r="Z89" s="75">
        <f>IEX!P89</f>
        <v>0</v>
      </c>
      <c r="AA89" s="117">
        <f>STOA!J89</f>
        <v>6.12</v>
      </c>
      <c r="AB89" s="117">
        <f>-STOA!P89</f>
        <v>0</v>
      </c>
      <c r="AC89">
        <f t="shared" si="3"/>
        <v>8.0221754824141929</v>
      </c>
      <c r="AD89">
        <f t="shared" si="4"/>
        <v>823.23354969103798</v>
      </c>
      <c r="AE89">
        <f>'IDT-1'!F89</f>
        <v>0</v>
      </c>
      <c r="AF89" s="26"/>
      <c r="AG89">
        <f t="shared" si="5"/>
        <v>823.23354969103798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261.04464099141893</v>
      </c>
      <c r="P90" s="77">
        <v>74.787115807334857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404.96000000000004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20.22</v>
      </c>
      <c r="Z90" s="75">
        <f>IEX!P90</f>
        <v>0</v>
      </c>
      <c r="AA90" s="117">
        <f>STOA!J90</f>
        <v>6.12</v>
      </c>
      <c r="AB90" s="117">
        <f>-STOA!P90</f>
        <v>0</v>
      </c>
      <c r="AC90">
        <f t="shared" si="3"/>
        <v>7.9908649906126907</v>
      </c>
      <c r="AD90">
        <f t="shared" si="4"/>
        <v>809.66245911323972</v>
      </c>
      <c r="AE90">
        <f>'IDT-1'!F90</f>
        <v>0</v>
      </c>
      <c r="AF90" s="26"/>
      <c r="AG90">
        <f t="shared" si="5"/>
        <v>809.66245911323972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251.33195989381886</v>
      </c>
      <c r="P91" s="77">
        <v>74.787115807334857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404.62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19.25</v>
      </c>
      <c r="Z91" s="75">
        <f>IEX!P91</f>
        <v>0</v>
      </c>
      <c r="AA91" s="117">
        <f>STOA!J91</f>
        <v>6.03</v>
      </c>
      <c r="AB91" s="117">
        <f>-STOA!P91</f>
        <v>0</v>
      </c>
      <c r="AC91">
        <f t="shared" si="3"/>
        <v>8.1150265850086925</v>
      </c>
      <c r="AD91">
        <f t="shared" si="4"/>
        <v>773.42561642124349</v>
      </c>
      <c r="AE91">
        <f>'IDT-1'!F91</f>
        <v>0</v>
      </c>
      <c r="AF91" s="26"/>
      <c r="AG91">
        <f t="shared" si="5"/>
        <v>773.42561642124349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250.55167639381889</v>
      </c>
      <c r="P92" s="77">
        <v>74.787115807334857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404.4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18.29</v>
      </c>
      <c r="Z92" s="75">
        <f>IEX!P92</f>
        <v>0</v>
      </c>
      <c r="AA92" s="117">
        <f>STOA!J92</f>
        <v>6.03</v>
      </c>
      <c r="AB92" s="117">
        <f>-STOA!P92</f>
        <v>0</v>
      </c>
      <c r="AC92">
        <f t="shared" si="3"/>
        <v>8.4085105534855273</v>
      </c>
      <c r="AD92">
        <f t="shared" si="4"/>
        <v>736.1718489527666</v>
      </c>
      <c r="AE92">
        <f>'IDT-1'!F92</f>
        <v>0</v>
      </c>
      <c r="AF92" s="26"/>
      <c r="AG92">
        <f t="shared" si="5"/>
        <v>736.1718489527666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252.46302275391889</v>
      </c>
      <c r="P93" s="77">
        <v>74.787115807334857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404.04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9.6300000000000008</v>
      </c>
      <c r="Z93" s="75">
        <f>IEX!P93</f>
        <v>0</v>
      </c>
      <c r="AA93" s="117">
        <f>STOA!J93</f>
        <v>6.03</v>
      </c>
      <c r="AB93" s="117">
        <f>-STOA!P93</f>
        <v>0</v>
      </c>
      <c r="AC93">
        <f t="shared" si="3"/>
        <v>7.8132667501226889</v>
      </c>
      <c r="AD93">
        <f t="shared" si="4"/>
        <v>789.65843911622949</v>
      </c>
      <c r="AE93">
        <f>'IDT-1'!F93</f>
        <v>0</v>
      </c>
      <c r="AF93" s="26"/>
      <c r="AG93">
        <f t="shared" si="5"/>
        <v>789.65843911622949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251.62387590291888</v>
      </c>
      <c r="P94" s="77">
        <v>74.787115807334857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403.83000000000004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4.8099999999999996</v>
      </c>
      <c r="Z94" s="75">
        <f>IEX!P94</f>
        <v>0</v>
      </c>
      <c r="AA94" s="117">
        <f>STOA!J94</f>
        <v>6.03</v>
      </c>
      <c r="AB94" s="117">
        <f>-STOA!P94</f>
        <v>0</v>
      </c>
      <c r="AC94">
        <f t="shared" si="3"/>
        <v>7.8060088954448652</v>
      </c>
      <c r="AD94">
        <f t="shared" si="4"/>
        <v>778.79655011990735</v>
      </c>
      <c r="AE94">
        <f>'IDT-1'!F94</f>
        <v>0</v>
      </c>
      <c r="AF94" s="26"/>
      <c r="AG94">
        <f t="shared" si="5"/>
        <v>778.79655011990735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247.92991976731889</v>
      </c>
      <c r="P95" s="77">
        <v>74.787115807334857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398.86999999999995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6.03</v>
      </c>
      <c r="AB95" s="117">
        <f>-STOA!P95</f>
        <v>0</v>
      </c>
      <c r="AC95">
        <f t="shared" si="3"/>
        <v>8.0870418199503753</v>
      </c>
      <c r="AD95">
        <f t="shared" si="4"/>
        <v>720.05156105980177</v>
      </c>
      <c r="AE95">
        <f>'IDT-1'!F95</f>
        <v>0</v>
      </c>
      <c r="AF95" s="26"/>
      <c r="AG95">
        <f t="shared" si="5"/>
        <v>720.05156105980177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247.92991976731889</v>
      </c>
      <c r="P96" s="77">
        <v>74.787115807334857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398.78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6.03</v>
      </c>
      <c r="AB96" s="117">
        <f>-STOA!P96</f>
        <v>0</v>
      </c>
      <c r="AC96">
        <f t="shared" si="3"/>
        <v>7.864296631895491</v>
      </c>
      <c r="AD96">
        <f t="shared" si="4"/>
        <v>745.18430624785663</v>
      </c>
      <c r="AE96">
        <f>'IDT-1'!F96</f>
        <v>0</v>
      </c>
      <c r="AF96" s="26"/>
      <c r="AG96">
        <f t="shared" si="5"/>
        <v>745.18430624785663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237.97505499446154</v>
      </c>
      <c r="P97" s="77">
        <v>74.787115807334857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353.38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6.03</v>
      </c>
      <c r="AB97" s="117">
        <f>-STOA!P97</f>
        <v>0</v>
      </c>
      <c r="AC97">
        <f t="shared" si="3"/>
        <v>7.2883925466723936</v>
      </c>
      <c r="AD97">
        <f t="shared" si="4"/>
        <v>700.40534556022237</v>
      </c>
      <c r="AE97">
        <f>'IDT-1'!F97</f>
        <v>0</v>
      </c>
      <c r="AF97" s="26"/>
      <c r="AG97">
        <f t="shared" si="5"/>
        <v>700.40534556022237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237.97469469627461</v>
      </c>
      <c r="P98" s="77">
        <v>74.787115807334857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353.21999999999997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6.03</v>
      </c>
      <c r="AB98" s="117">
        <f>-STOA!P98</f>
        <v>0</v>
      </c>
      <c r="AC98">
        <f t="shared" si="3"/>
        <v>7.2869813760483488</v>
      </c>
      <c r="AD98">
        <f t="shared" si="4"/>
        <v>700.24639643265948</v>
      </c>
      <c r="AE98">
        <f>'IDT-1'!F98</f>
        <v>0</v>
      </c>
      <c r="AF98" s="26"/>
      <c r="AG98">
        <f t="shared" si="5"/>
        <v>700.24639643265948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0.28486728007702244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1.3766983533803874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6.3879188373251443</v>
      </c>
      <c r="P99" s="77">
        <f t="shared" si="6"/>
        <v>1.7948887334662444</v>
      </c>
      <c r="Q99" s="77">
        <f t="shared" si="6"/>
        <v>0.63934388926219632</v>
      </c>
      <c r="R99" s="80">
        <f>SUM(R3:R98)/4000</f>
        <v>0.19125436274509813</v>
      </c>
      <c r="S99" s="80">
        <f t="shared" si="6"/>
        <v>0</v>
      </c>
      <c r="T99" s="78">
        <f t="shared" si="6"/>
        <v>0.6467050000000002</v>
      </c>
      <c r="U99" s="78">
        <f t="shared" si="6"/>
        <v>9.933069999999999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2.5357349999999999</v>
      </c>
      <c r="Z99" s="75">
        <f t="shared" si="6"/>
        <v>0</v>
      </c>
      <c r="AA99" s="117">
        <f t="shared" si="6"/>
        <v>0.14351999999999987</v>
      </c>
      <c r="AB99" s="117">
        <f t="shared" si="6"/>
        <v>0</v>
      </c>
      <c r="AC99">
        <f t="shared" si="6"/>
        <v>0.22077058623555401</v>
      </c>
      <c r="AD99">
        <f t="shared" si="6"/>
        <v>22.615345870020548</v>
      </c>
      <c r="AE99">
        <f t="shared" si="6"/>
        <v>0</v>
      </c>
      <c r="AG99">
        <f t="shared" si="6"/>
        <v>22.615345870020548</v>
      </c>
      <c r="AI99">
        <f t="shared" si="6"/>
        <v>0</v>
      </c>
      <c r="AJ99">
        <f t="shared" si="6"/>
        <v>0</v>
      </c>
      <c r="AK99">
        <f t="shared" si="6"/>
        <v>2.2865E-2</v>
      </c>
      <c r="AL99">
        <f t="shared" si="6"/>
        <v>-1.1207499999999999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19.57180902200037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83.031705036795429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0.93661136288654256</v>
      </c>
      <c r="AD3">
        <f>SUM(B3:AB3,AI3:AR3)-AC3</f>
        <v>105.49649805603875</v>
      </c>
      <c r="AE3">
        <f>'IDT-1'!E3</f>
        <v>0</v>
      </c>
      <c r="AF3" s="26"/>
      <c r="AG3">
        <f>SUM(AD3:AF3)+AT3</f>
        <v>105.49649805603875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19.57180902200037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83.031705036795429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0.93661136288654256</v>
      </c>
      <c r="AD4">
        <f t="shared" ref="AD4:AD67" si="1">SUM(B4:AB4,AI4:AR4)-AC4</f>
        <v>105.49649805603875</v>
      </c>
      <c r="AE4">
        <f>'IDT-1'!E4</f>
        <v>0</v>
      </c>
      <c r="AF4" s="26"/>
      <c r="AG4">
        <f t="shared" ref="AG4:AG67" si="2">SUM(AD4:AF4)+AT4</f>
        <v>105.49649805603875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19.57180902200037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83.071776085092452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0.93696398811155635</v>
      </c>
      <c r="AD5">
        <f t="shared" si="1"/>
        <v>105.53621647911075</v>
      </c>
      <c r="AE5">
        <f>'IDT-1'!E5</f>
        <v>0</v>
      </c>
      <c r="AF5" s="26"/>
      <c r="AG5">
        <f t="shared" si="2"/>
        <v>105.53621647911075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19.57180902200037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83.071690617281121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0.93696323599481668</v>
      </c>
      <c r="AD6">
        <f t="shared" si="1"/>
        <v>105.53613176341617</v>
      </c>
      <c r="AE6">
        <f>'IDT-1'!E6</f>
        <v>0</v>
      </c>
      <c r="AF6" s="26"/>
      <c r="AG6">
        <f t="shared" si="2"/>
        <v>105.53613176341617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19.57180902200037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83.331613591402117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0.93925055816708136</v>
      </c>
      <c r="AD7">
        <f t="shared" si="1"/>
        <v>105.7937674153649</v>
      </c>
      <c r="AE7">
        <f>'IDT-1'!E7</f>
        <v>0</v>
      </c>
      <c r="AF7" s="26"/>
      <c r="AG7">
        <f t="shared" si="2"/>
        <v>105.7937674153649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19.57180902200037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83.331613591402117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1.3831569342768473</v>
      </c>
      <c r="AD8">
        <f t="shared" si="1"/>
        <v>55.349861039255124</v>
      </c>
      <c r="AE8">
        <f>'IDT-1'!E8</f>
        <v>0</v>
      </c>
      <c r="AF8" s="26"/>
      <c r="AG8">
        <f t="shared" si="2"/>
        <v>55.349861039255124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19.57180902200037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83.34143014019952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0.93933694379649857</v>
      </c>
      <c r="AD9">
        <f t="shared" si="1"/>
        <v>105.80349757853287</v>
      </c>
      <c r="AE9">
        <f>'IDT-1'!E9</f>
        <v>0</v>
      </c>
      <c r="AF9" s="26"/>
      <c r="AG9">
        <f t="shared" si="2"/>
        <v>105.80349757853287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83.024445570599511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0.93654747958401852</v>
      </c>
      <c r="AD10">
        <f t="shared" si="1"/>
        <v>105.48930247314534</v>
      </c>
      <c r="AE10">
        <f>'IDT-1'!E10</f>
        <v>0</v>
      </c>
      <c r="AF10" s="26"/>
      <c r="AG10">
        <f t="shared" si="2"/>
        <v>105.48930247314534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82.98479217340423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0.93619852968869999</v>
      </c>
      <c r="AD11">
        <f t="shared" si="1"/>
        <v>105.44999802584539</v>
      </c>
      <c r="AE11">
        <f>'IDT-1'!E11</f>
        <v>0</v>
      </c>
      <c r="AF11" s="26"/>
      <c r="AG11">
        <f t="shared" si="2"/>
        <v>105.44999802584539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82.98479217340423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0.93619852968869999</v>
      </c>
      <c r="AD12">
        <f t="shared" si="1"/>
        <v>105.44999802584539</v>
      </c>
      <c r="AE12">
        <f>'IDT-1'!E12</f>
        <v>0</v>
      </c>
      <c r="AF12" s="26"/>
      <c r="AG12">
        <f t="shared" si="2"/>
        <v>105.44999802584539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19.57180902200037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82.98479217340423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1.380104905798466</v>
      </c>
      <c r="AD13">
        <f t="shared" si="1"/>
        <v>55.006091649735616</v>
      </c>
      <c r="AE13">
        <f>'IDT-1'!E13</f>
        <v>0</v>
      </c>
      <c r="AF13" s="26"/>
      <c r="AG13">
        <f t="shared" si="2"/>
        <v>55.006091649735616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19.57180902200037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82.98479217340423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0.93619852968869999</v>
      </c>
      <c r="AD14">
        <f t="shared" si="1"/>
        <v>105.44999802584539</v>
      </c>
      <c r="AE14">
        <f>'IDT-1'!E14</f>
        <v>0</v>
      </c>
      <c r="AF14" s="26"/>
      <c r="AG14">
        <f t="shared" si="2"/>
        <v>105.44999802584539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19.57180902200037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83.23479217340423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0.93841087587729777</v>
      </c>
      <c r="AD15">
        <f t="shared" si="1"/>
        <v>105.6991886556338</v>
      </c>
      <c r="AE15">
        <f>'IDT-1'!E15</f>
        <v>0</v>
      </c>
      <c r="AF15" s="26"/>
      <c r="AG15">
        <f t="shared" si="2"/>
        <v>105.6991886556338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19.57180902200037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83.23479217340423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0.93841087587729777</v>
      </c>
      <c r="AD16">
        <f t="shared" si="1"/>
        <v>105.6991886556338</v>
      </c>
      <c r="AE16">
        <f>'IDT-1'!E16</f>
        <v>0</v>
      </c>
      <c r="AF16" s="26"/>
      <c r="AG16">
        <f t="shared" si="2"/>
        <v>105.6991886556338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19.57180902200037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83.23479217340423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0.93841087587729777</v>
      </c>
      <c r="AD17">
        <f t="shared" si="1"/>
        <v>105.6991886556338</v>
      </c>
      <c r="AE17">
        <f>'IDT-1'!E17</f>
        <v>0</v>
      </c>
      <c r="AF17" s="26"/>
      <c r="AG17">
        <f t="shared" si="2"/>
        <v>105.6991886556338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19.57180902200037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83.23479217340423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1.3823172519870637</v>
      </c>
      <c r="AD18">
        <f t="shared" si="1"/>
        <v>55.255282279524039</v>
      </c>
      <c r="AE18">
        <f>'IDT-1'!E18</f>
        <v>0</v>
      </c>
      <c r="AF18" s="26"/>
      <c r="AG18">
        <f t="shared" si="2"/>
        <v>55.255282279524039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19.57180902200037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83.627006446037015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0.94185001528786849</v>
      </c>
      <c r="AD19">
        <f t="shared" si="1"/>
        <v>106.086560812879</v>
      </c>
      <c r="AE19">
        <f>'IDT-1'!E19</f>
        <v>0</v>
      </c>
      <c r="AF19" s="26"/>
      <c r="AG19">
        <f t="shared" si="2"/>
        <v>106.086560812879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19.57180902200037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83.627006446037015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0.94185001528786849</v>
      </c>
      <c r="AD20">
        <f t="shared" si="1"/>
        <v>106.086560812879</v>
      </c>
      <c r="AE20">
        <f>'IDT-1'!E20</f>
        <v>0</v>
      </c>
      <c r="AF20" s="26"/>
      <c r="AG20">
        <f t="shared" si="2"/>
        <v>106.086560812879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19.57180902200037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83.627006446037015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0.94185001528786849</v>
      </c>
      <c r="AD21">
        <f t="shared" si="1"/>
        <v>106.086560812879</v>
      </c>
      <c r="AE21">
        <f>'IDT-1'!E21</f>
        <v>0</v>
      </c>
      <c r="AF21" s="26"/>
      <c r="AG21">
        <f t="shared" si="2"/>
        <v>106.086560812879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19.57180902200037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84.203112125437002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0.9469197452665884</v>
      </c>
      <c r="AD22">
        <f t="shared" si="1"/>
        <v>106.65759676230027</v>
      </c>
      <c r="AE22">
        <f>'IDT-1'!E22</f>
        <v>0</v>
      </c>
      <c r="AF22" s="26"/>
      <c r="AG22">
        <f t="shared" si="2"/>
        <v>106.65759676230027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19.57180902200037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83.704630755574144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1.3864394853215611</v>
      </c>
      <c r="AD23">
        <f t="shared" si="1"/>
        <v>55.719595652382438</v>
      </c>
      <c r="AE23">
        <f>'IDT-1'!E23</f>
        <v>0</v>
      </c>
      <c r="AF23" s="26"/>
      <c r="AG23">
        <f t="shared" si="2"/>
        <v>55.719595652382438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19.57180902200037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85.361332827574131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0.95711208744539511</v>
      </c>
      <c r="AD24">
        <f t="shared" si="1"/>
        <v>107.80562512225859</v>
      </c>
      <c r="AE24">
        <f>'IDT-1'!E24</f>
        <v>0</v>
      </c>
      <c r="AF24" s="26"/>
      <c r="AG24">
        <f t="shared" si="2"/>
        <v>107.80562512225859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18.170000000000005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87.495246450279737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0.9635546079316013</v>
      </c>
      <c r="AD25">
        <f t="shared" si="1"/>
        <v>108.53128720247763</v>
      </c>
      <c r="AE25">
        <f>'IDT-1'!E25</f>
        <v>0</v>
      </c>
      <c r="AF25" s="26"/>
      <c r="AG25">
        <f t="shared" si="2"/>
        <v>108.53128720247763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18.170000000000005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89.460147468979713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0.98084573689616106</v>
      </c>
      <c r="AD26">
        <f t="shared" si="1"/>
        <v>110.47889709221305</v>
      </c>
      <c r="AE26">
        <f>'IDT-1'!E26</f>
        <v>0</v>
      </c>
      <c r="AF26" s="26"/>
      <c r="AG26">
        <f t="shared" si="2"/>
        <v>110.47889709221305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91.969009129779721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1.0014277195112011</v>
      </c>
      <c r="AD27">
        <f t="shared" si="1"/>
        <v>112.79717677039801</v>
      </c>
      <c r="AE27">
        <f>'IDT-1'!E27</f>
        <v>0</v>
      </c>
      <c r="AF27" s="26"/>
      <c r="AG27">
        <f t="shared" si="2"/>
        <v>112.79717677039801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94.833714573679714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1.3817745744939316</v>
      </c>
      <c r="AD28">
        <f t="shared" si="1"/>
        <v>75.282938335292286</v>
      </c>
      <c r="AE28">
        <f>'IDT-1'!E28</f>
        <v>0</v>
      </c>
      <c r="AF28" s="26"/>
      <c r="AG28">
        <f t="shared" si="2"/>
        <v>75.282938335292286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95.389029167679709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1.1162802420333184</v>
      </c>
      <c r="AD29">
        <f t="shared" si="1"/>
        <v>125.73374726175288</v>
      </c>
      <c r="AE29">
        <f>'IDT-1'!E29</f>
        <v>0</v>
      </c>
      <c r="AF29" s="26"/>
      <c r="AG29">
        <f t="shared" si="2"/>
        <v>125.73374726175288</v>
      </c>
      <c r="AI29" s="75">
        <f>PXIL!K29</f>
        <v>0</v>
      </c>
      <c r="AJ29" s="75">
        <f>PXIL!Q29</f>
        <v>0</v>
      </c>
      <c r="AK29" s="75">
        <f>RTM_IEX!K29</f>
        <v>9.6300000000000008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95.389029167679709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1.0315362420333185</v>
      </c>
      <c r="AD30">
        <f t="shared" si="1"/>
        <v>116.18849126175289</v>
      </c>
      <c r="AE30">
        <f>'IDT-1'!E30</f>
        <v>0</v>
      </c>
      <c r="AF30" s="26"/>
      <c r="AG30">
        <f t="shared" si="2"/>
        <v>116.18849126175289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95.359029167679722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1.1160162420333188</v>
      </c>
      <c r="AD31">
        <f t="shared" si="1"/>
        <v>125.7040112617529</v>
      </c>
      <c r="AE31">
        <f>'IDT-1'!E31</f>
        <v>0</v>
      </c>
      <c r="AF31" s="26"/>
      <c r="AG31">
        <f t="shared" si="2"/>
        <v>125.7040112617529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95.359029167679722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1.1160162420333188</v>
      </c>
      <c r="AD32">
        <f t="shared" si="1"/>
        <v>125.7040112617529</v>
      </c>
      <c r="AE32">
        <f>'IDT-1'!E32</f>
        <v>0</v>
      </c>
      <c r="AF32" s="26"/>
      <c r="AG32">
        <f t="shared" si="2"/>
        <v>125.7040112617529</v>
      </c>
      <c r="AI32" s="75">
        <f>PXIL!K32</f>
        <v>0</v>
      </c>
      <c r="AJ32" s="75">
        <f>PXIL!Q32</f>
        <v>0</v>
      </c>
      <c r="AK32" s="75">
        <f>RTM_IEX!K32</f>
        <v>9.6300000000000008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95.359029167679722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1.2088347924772254</v>
      </c>
      <c r="AD33">
        <f t="shared" si="1"/>
        <v>95.981192711309006</v>
      </c>
      <c r="AE33">
        <f>'IDT-1'!E33</f>
        <v>0</v>
      </c>
      <c r="AF33" s="26"/>
      <c r="AG33">
        <f t="shared" si="2"/>
        <v>95.981192711309006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92.384491375779746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1.0898403094645988</v>
      </c>
      <c r="AD34">
        <f t="shared" si="1"/>
        <v>122.75564940242162</v>
      </c>
      <c r="AE34">
        <f>'IDT-1'!E34</f>
        <v>0</v>
      </c>
      <c r="AF34" s="26"/>
      <c r="AG34">
        <f t="shared" si="2"/>
        <v>122.75564940242162</v>
      </c>
      <c r="AI34" s="75">
        <f>PXIL!K34</f>
        <v>0</v>
      </c>
      <c r="AJ34" s="75">
        <f>PXIL!Q34</f>
        <v>0</v>
      </c>
      <c r="AK34" s="75">
        <f>RTM_IEX!K34</f>
        <v>9.6300000000000008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90.402350707579728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1.2417974715844389</v>
      </c>
      <c r="AD35">
        <f t="shared" si="1"/>
        <v>139.87155157210179</v>
      </c>
      <c r="AE35">
        <f>'IDT-1'!E35</f>
        <v>0</v>
      </c>
      <c r="AF35" s="26"/>
      <c r="AG35">
        <f t="shared" si="2"/>
        <v>139.87155157210179</v>
      </c>
      <c r="AI35" s="75">
        <f>PXIL!K35</f>
        <v>0</v>
      </c>
      <c r="AJ35" s="75">
        <f>PXIL!Q35</f>
        <v>0</v>
      </c>
      <c r="AK35" s="75">
        <f>RTM_IEX!K35</f>
        <v>28.88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88.696569444479735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1.0573865964691589</v>
      </c>
      <c r="AD36">
        <f t="shared" si="1"/>
        <v>119.10018118411708</v>
      </c>
      <c r="AE36">
        <f>'IDT-1'!E36</f>
        <v>0</v>
      </c>
      <c r="AF36" s="26"/>
      <c r="AG36">
        <f t="shared" si="2"/>
        <v>119.10018118411708</v>
      </c>
      <c r="AI36" s="75">
        <f>PXIL!K36</f>
        <v>0</v>
      </c>
      <c r="AJ36" s="75">
        <f>PXIL!Q36</f>
        <v>0</v>
      </c>
      <c r="AK36" s="75">
        <f>RTM_IEX!K36</f>
        <v>9.6300000000000008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87.265262432379728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0.96004709476267891</v>
      </c>
      <c r="AD37">
        <f t="shared" si="1"/>
        <v>108.13621367372355</v>
      </c>
      <c r="AE37">
        <f>'IDT-1'!E37</f>
        <v>0</v>
      </c>
      <c r="AF37" s="26"/>
      <c r="AG37">
        <f t="shared" si="2"/>
        <v>108.13621367372355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86.445654882879737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1.3340505483270788</v>
      </c>
      <c r="AD38">
        <f t="shared" si="1"/>
        <v>150.26260267065916</v>
      </c>
      <c r="AE38">
        <f>'IDT-1'!E38</f>
        <v>0</v>
      </c>
      <c r="AF38" s="26"/>
      <c r="AG38">
        <f t="shared" si="2"/>
        <v>150.26260267065916</v>
      </c>
      <c r="AI38" s="75">
        <f>PXIL!K38</f>
        <v>0</v>
      </c>
      <c r="AJ38" s="75">
        <f>PXIL!Q38</f>
        <v>0</v>
      </c>
      <c r="AK38" s="75">
        <f>RTM_IEX!K38</f>
        <v>43.32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85.230518091779714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0.94198979714443354</v>
      </c>
      <c r="AD39">
        <f t="shared" si="1"/>
        <v>106.10230533290483</v>
      </c>
      <c r="AE39">
        <f>'IDT-1'!E39</f>
        <v>0</v>
      </c>
      <c r="AF39" s="26"/>
      <c r="AG39">
        <f t="shared" si="2"/>
        <v>106.10230533290483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84.630223888979728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1.1061072081597938</v>
      </c>
      <c r="AD40">
        <f t="shared" si="1"/>
        <v>124.58789371908948</v>
      </c>
      <c r="AE40">
        <f>'IDT-1'!E40</f>
        <v>0</v>
      </c>
      <c r="AF40" s="26"/>
      <c r="AG40">
        <f t="shared" si="2"/>
        <v>124.58789371908948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83.680775881279729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1.0977520656920337</v>
      </c>
      <c r="AD41">
        <f t="shared" si="1"/>
        <v>123.64680085385724</v>
      </c>
      <c r="AE41">
        <f>'IDT-1'!E41</f>
        <v>0</v>
      </c>
      <c r="AF41" s="26"/>
      <c r="AG41">
        <f t="shared" si="2"/>
        <v>123.64680085385724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83.71077588127973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1.0980160656920337</v>
      </c>
      <c r="AD42">
        <f t="shared" si="1"/>
        <v>123.67653685385724</v>
      </c>
      <c r="AE42">
        <f>'IDT-1'!E42</f>
        <v>0</v>
      </c>
      <c r="AF42" s="26"/>
      <c r="AG42">
        <f t="shared" si="2"/>
        <v>123.67653685385724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83.71077588127973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1.4369040656920338</v>
      </c>
      <c r="AD43">
        <f t="shared" si="1"/>
        <v>161.84764885385724</v>
      </c>
      <c r="AE43">
        <f>'IDT-1'!E43</f>
        <v>0</v>
      </c>
      <c r="AF43" s="26"/>
      <c r="AG43">
        <f t="shared" si="2"/>
        <v>161.84764885385724</v>
      </c>
      <c r="AI43" s="75">
        <f>PXIL!K43</f>
        <v>0</v>
      </c>
      <c r="AJ43" s="75">
        <f>PXIL!Q43</f>
        <v>0</v>
      </c>
      <c r="AK43" s="75">
        <f>RTM_IEX!K43</f>
        <v>19.25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1.7438431805632246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83.740775881279731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1.0952886477442181</v>
      </c>
      <c r="AD44">
        <f t="shared" si="1"/>
        <v>123.36933041409874</v>
      </c>
      <c r="AE44">
        <f>'IDT-1'!E44</f>
        <v>0</v>
      </c>
      <c r="AF44" s="26"/>
      <c r="AG44">
        <f t="shared" si="2"/>
        <v>123.36933041409874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1.7438431805632246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18.519129085351516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83.968778881279718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1.2713514100953114</v>
      </c>
      <c r="AD45">
        <f t="shared" si="1"/>
        <v>143.20039973709913</v>
      </c>
      <c r="AE45">
        <f>'IDT-1'!E45</f>
        <v>0</v>
      </c>
      <c r="AF45" s="26"/>
      <c r="AG45">
        <f t="shared" si="2"/>
        <v>143.20039973709913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18.519129085351516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84.143144881279724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1.2758772488431271</v>
      </c>
      <c r="AD46">
        <f t="shared" si="1"/>
        <v>143.71017375605766</v>
      </c>
      <c r="AE46">
        <f>'IDT-1'!E46</f>
        <v>0</v>
      </c>
      <c r="AF46" s="26"/>
      <c r="AG46">
        <f t="shared" si="2"/>
        <v>143.71017375605766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19.12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84.143144881279724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1.3234929128920339</v>
      </c>
      <c r="AD47">
        <f t="shared" si="1"/>
        <v>149.07342900665725</v>
      </c>
      <c r="AE47">
        <f>'IDT-1'!E47</f>
        <v>0</v>
      </c>
      <c r="AF47" s="26"/>
      <c r="AG47">
        <f t="shared" si="2"/>
        <v>149.07342900665725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43.32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19.12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84.143144881279724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1.5776369128920338</v>
      </c>
      <c r="AD48">
        <f t="shared" si="1"/>
        <v>177.69928500665722</v>
      </c>
      <c r="AE48">
        <f>'IDT-1'!E48</f>
        <v>0</v>
      </c>
      <c r="AF48" s="26"/>
      <c r="AG48">
        <f t="shared" si="2"/>
        <v>177.69928500665722</v>
      </c>
      <c r="AI48" s="75">
        <f>PXIL!K48</f>
        <v>0</v>
      </c>
      <c r="AJ48" s="75">
        <f>PXIL!Q48</f>
        <v>0</v>
      </c>
      <c r="AK48" s="75">
        <f>RTM_IEX!K48</f>
        <v>28.88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43.32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1.4176567656765675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84.143144881279724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1.0959590544932156</v>
      </c>
      <c r="AD49">
        <f t="shared" si="1"/>
        <v>123.44484259246308</v>
      </c>
      <c r="AE49">
        <f>'IDT-1'!E49</f>
        <v>0</v>
      </c>
      <c r="AF49" s="26"/>
      <c r="AG49">
        <f t="shared" si="2"/>
        <v>123.44484259246308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1.4176567656765675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84.143144881279724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1.3077750544932156</v>
      </c>
      <c r="AD50">
        <f t="shared" si="1"/>
        <v>147.30302659246308</v>
      </c>
      <c r="AE50">
        <f>'IDT-1'!E50</f>
        <v>0</v>
      </c>
      <c r="AF50" s="26"/>
      <c r="AG50">
        <f t="shared" si="2"/>
        <v>147.30302659246308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1.4176567656765675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84.193144881279721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1.3082150544932154</v>
      </c>
      <c r="AD51">
        <f t="shared" si="1"/>
        <v>147.35258659246307</v>
      </c>
      <c r="AE51">
        <f>'IDT-1'!E51</f>
        <v>0</v>
      </c>
      <c r="AF51" s="26"/>
      <c r="AG51">
        <f t="shared" si="2"/>
        <v>147.35258659246307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1.4176567656765675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84.193144881279721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1.3082150544932154</v>
      </c>
      <c r="AD52">
        <f t="shared" si="1"/>
        <v>147.35258659246307</v>
      </c>
      <c r="AE52">
        <f>'IDT-1'!E52</f>
        <v>0</v>
      </c>
      <c r="AF52" s="26"/>
      <c r="AG52">
        <f t="shared" si="2"/>
        <v>147.35258659246307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84.193144881279721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1.5682209128920337</v>
      </c>
      <c r="AD53">
        <f t="shared" si="1"/>
        <v>176.63870100665724</v>
      </c>
      <c r="AE53">
        <f>'IDT-1'!E53</f>
        <v>0</v>
      </c>
      <c r="AF53" s="26"/>
      <c r="AG53">
        <f t="shared" si="2"/>
        <v>176.63870100665724</v>
      </c>
      <c r="AI53" s="75">
        <f>PXIL!K53</f>
        <v>0</v>
      </c>
      <c r="AJ53" s="75">
        <f>PXIL!Q53</f>
        <v>0</v>
      </c>
      <c r="AK53" s="75">
        <f>RTM_IEX!K53</f>
        <v>28.88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84.153144881279715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1.1019089128920336</v>
      </c>
      <c r="AD54">
        <f t="shared" si="1"/>
        <v>124.11501300665724</v>
      </c>
      <c r="AE54">
        <f>'IDT-1'!E54</f>
        <v>0</v>
      </c>
      <c r="AF54" s="26"/>
      <c r="AG54">
        <f t="shared" si="2"/>
        <v>124.11501300665724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84.153144881279715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1.3137249128920336</v>
      </c>
      <c r="AD55">
        <f t="shared" si="1"/>
        <v>147.97319700665722</v>
      </c>
      <c r="AE55">
        <f>'IDT-1'!E55</f>
        <v>0</v>
      </c>
      <c r="AF55" s="26"/>
      <c r="AG55">
        <f t="shared" si="2"/>
        <v>147.97319700665722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84.153144881279715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1.3984689128920338</v>
      </c>
      <c r="AD56">
        <f t="shared" si="1"/>
        <v>157.51845300665721</v>
      </c>
      <c r="AE56">
        <f>'IDT-1'!E56</f>
        <v>0</v>
      </c>
      <c r="AF56" s="26"/>
      <c r="AG56">
        <f t="shared" si="2"/>
        <v>157.51845300665721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84.153144881279715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1.3137249128920336</v>
      </c>
      <c r="AD57">
        <f t="shared" si="1"/>
        <v>147.97319700665722</v>
      </c>
      <c r="AE57">
        <f>'IDT-1'!E57</f>
        <v>0</v>
      </c>
      <c r="AF57" s="26"/>
      <c r="AG57">
        <f t="shared" si="2"/>
        <v>147.97319700665722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84.269383568179705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1.5688918133367535</v>
      </c>
      <c r="AD58">
        <f t="shared" si="1"/>
        <v>176.7142687931125</v>
      </c>
      <c r="AE58">
        <f>'IDT-1'!E58</f>
        <v>0</v>
      </c>
      <c r="AF58" s="26"/>
      <c r="AG58">
        <f t="shared" si="2"/>
        <v>176.7142687931125</v>
      </c>
      <c r="AI58" s="75">
        <f>PXIL!K58</f>
        <v>0</v>
      </c>
      <c r="AJ58" s="75">
        <f>PXIL!Q58</f>
        <v>0</v>
      </c>
      <c r="AK58" s="75">
        <f>RTM_IEX!K58</f>
        <v>28.88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84.269383568179705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1.1029318133367536</v>
      </c>
      <c r="AD59">
        <f t="shared" si="1"/>
        <v>124.2302287931125</v>
      </c>
      <c r="AE59">
        <f>'IDT-1'!E59</f>
        <v>0</v>
      </c>
      <c r="AF59" s="26"/>
      <c r="AG59">
        <f t="shared" si="2"/>
        <v>124.2302287931125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84.269383568179705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1.3147478133367536</v>
      </c>
      <c r="AD60">
        <f t="shared" si="1"/>
        <v>148.0884127931125</v>
      </c>
      <c r="AE60">
        <f>'IDT-1'!E60</f>
        <v>0</v>
      </c>
      <c r="AF60" s="26"/>
      <c r="AG60">
        <f t="shared" si="2"/>
        <v>148.0884127931125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84.269383568179705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1.3147478133367536</v>
      </c>
      <c r="AD61">
        <f t="shared" si="1"/>
        <v>148.0884127931125</v>
      </c>
      <c r="AE61">
        <f>'IDT-1'!E61</f>
        <v>0</v>
      </c>
      <c r="AF61" s="26"/>
      <c r="AG61">
        <f t="shared" si="2"/>
        <v>148.0884127931125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84.385622255079738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1.3157707137814738</v>
      </c>
      <c r="AD62">
        <f t="shared" si="1"/>
        <v>148.20362857956783</v>
      </c>
      <c r="AE62">
        <f>'IDT-1'!E62</f>
        <v>0</v>
      </c>
      <c r="AF62" s="26"/>
      <c r="AG62">
        <f t="shared" si="2"/>
        <v>148.20362857956783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1.8055752937961189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84.567954774679734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1.6113110646025877</v>
      </c>
      <c r="AD63">
        <f t="shared" si="1"/>
        <v>181.49221900387326</v>
      </c>
      <c r="AE63">
        <f>'IDT-1'!E63</f>
        <v>0</v>
      </c>
      <c r="AF63" s="26"/>
      <c r="AG63">
        <f t="shared" si="2"/>
        <v>181.49221900387326</v>
      </c>
      <c r="AI63" s="75">
        <f>PXIL!K63</f>
        <v>0</v>
      </c>
      <c r="AJ63" s="75">
        <f>PXIL!Q63</f>
        <v>0</v>
      </c>
      <c r="AK63" s="75">
        <f>RTM_IEX!K63</f>
        <v>38.5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1.8055752937961189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84.537954774679733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1.0181910646025876</v>
      </c>
      <c r="AD64">
        <f t="shared" si="1"/>
        <v>114.68533900387325</v>
      </c>
      <c r="AE64">
        <f>'IDT-1'!E64</f>
        <v>0</v>
      </c>
      <c r="AF64" s="26"/>
      <c r="AG64">
        <f t="shared" si="2"/>
        <v>114.68533900387325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2.0564039408866992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84.537954774679733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1.2744543566969848</v>
      </c>
      <c r="AD65">
        <f t="shared" si="1"/>
        <v>143.54990435886944</v>
      </c>
      <c r="AE65">
        <f>'IDT-1'!E65</f>
        <v>0</v>
      </c>
      <c r="AF65" s="26"/>
      <c r="AG65">
        <f t="shared" si="2"/>
        <v>143.54990435886944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2.0564039408866992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84.537954774679733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1.5709263566969849</v>
      </c>
      <c r="AD66">
        <f t="shared" si="1"/>
        <v>176.94343235886944</v>
      </c>
      <c r="AE66">
        <f>'IDT-1'!E66</f>
        <v>0</v>
      </c>
      <c r="AF66" s="26"/>
      <c r="AG66">
        <f t="shared" si="2"/>
        <v>176.94343235886944</v>
      </c>
      <c r="AI66" s="75">
        <f>PXIL!K66</f>
        <v>0</v>
      </c>
      <c r="AJ66" s="75">
        <f>PXIL!Q66</f>
        <v>0</v>
      </c>
      <c r="AK66" s="75">
        <f>RTM_IEX!K66</f>
        <v>33.69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84.704939344279722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1.2761647041664337</v>
      </c>
      <c r="AD67">
        <f t="shared" si="1"/>
        <v>143.74255167838282</v>
      </c>
      <c r="AE67">
        <f>'IDT-1'!E67</f>
        <v>0</v>
      </c>
      <c r="AF67" s="26"/>
      <c r="AG67">
        <f t="shared" si="2"/>
        <v>143.74255167838282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85.100000010279729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1.2797292380272338</v>
      </c>
      <c r="AD68">
        <f t="shared" ref="AD68:AD98" si="4">SUM(B68:AB68,AI68:AR68)-AC68</f>
        <v>144.14404781052204</v>
      </c>
      <c r="AE68">
        <f>'IDT-1'!E68</f>
        <v>0</v>
      </c>
      <c r="AF68" s="26"/>
      <c r="AG68">
        <f t="shared" ref="AG68:AG98" si="5">SUM(AD68:AF68)+AT68</f>
        <v>144.14404781052204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86.158988880379724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1.0349043400841136</v>
      </c>
      <c r="AD69">
        <f t="shared" si="4"/>
        <v>116.56786157856516</v>
      </c>
      <c r="AE69">
        <f>'IDT-1'!E69</f>
        <v>0</v>
      </c>
      <c r="AF69" s="26"/>
      <c r="AG69">
        <f t="shared" si="5"/>
        <v>116.56786157856516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9.6300000000000008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86.668982732179728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1.2934482859799536</v>
      </c>
      <c r="AD70">
        <f t="shared" si="4"/>
        <v>145.6893114844693</v>
      </c>
      <c r="AE70">
        <f>'IDT-1'!E70</f>
        <v>0</v>
      </c>
      <c r="AF70" s="26"/>
      <c r="AG70">
        <f t="shared" si="5"/>
        <v>145.6893114844693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88.070891962579722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1.5599290872074736</v>
      </c>
      <c r="AD71">
        <f t="shared" si="4"/>
        <v>175.70473991364179</v>
      </c>
      <c r="AE71">
        <f>'IDT-1'!E71</f>
        <v>0</v>
      </c>
      <c r="AF71" s="26"/>
      <c r="AG71">
        <f t="shared" si="5"/>
        <v>175.70473991364179</v>
      </c>
      <c r="AI71" s="75">
        <f>PXIL!K71</f>
        <v>0</v>
      </c>
      <c r="AJ71" s="75">
        <f>PXIL!Q71</f>
        <v>0</v>
      </c>
      <c r="AK71" s="75">
        <f>RTM_IEX!K71</f>
        <v>33.69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89.121099173079728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1.2726989106598736</v>
      </c>
      <c r="AD72">
        <f t="shared" si="4"/>
        <v>143.35217730068939</v>
      </c>
      <c r="AE72">
        <f>'IDT-1'!E72</f>
        <v>0</v>
      </c>
      <c r="AF72" s="26"/>
      <c r="AG72">
        <f t="shared" si="5"/>
        <v>143.35217730068939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33.69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2.0837770382695502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91.358677754179737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1.2923896021735537</v>
      </c>
      <c r="AD73">
        <f t="shared" si="4"/>
        <v>145.57006519027573</v>
      </c>
      <c r="AE73">
        <f>'IDT-1'!E73</f>
        <v>0</v>
      </c>
      <c r="AF73" s="26"/>
      <c r="AG73">
        <f t="shared" si="5"/>
        <v>145.57006519027573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33.69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2.0837770382695502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92.272337286279736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1.0039578060560337</v>
      </c>
      <c r="AD74">
        <f t="shared" si="4"/>
        <v>113.08215651849325</v>
      </c>
      <c r="AE74">
        <f>'IDT-1'!E74</f>
        <v>0</v>
      </c>
      <c r="AF74" s="26"/>
      <c r="AG74">
        <f t="shared" si="5"/>
        <v>113.08215651849325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93.918210305379716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1.2727370360450787</v>
      </c>
      <c r="AD75">
        <f t="shared" si="4"/>
        <v>143.35647160544113</v>
      </c>
      <c r="AE75">
        <f>'IDT-1'!E75</f>
        <v>0</v>
      </c>
      <c r="AF75" s="26"/>
      <c r="AG75">
        <f t="shared" si="5"/>
        <v>143.35647160544113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96.240642721179711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1.5701104413041187</v>
      </c>
      <c r="AD76">
        <f t="shared" si="4"/>
        <v>176.85153061598209</v>
      </c>
      <c r="AE76">
        <f>'IDT-1'!E76</f>
        <v>0</v>
      </c>
      <c r="AF76" s="26"/>
      <c r="AG76">
        <f t="shared" si="5"/>
        <v>176.85153061598209</v>
      </c>
      <c r="AI76" s="75">
        <f>PXIL!K76</f>
        <v>0</v>
      </c>
      <c r="AJ76" s="75">
        <f>PXIL!Q76</f>
        <v>0</v>
      </c>
      <c r="AK76" s="75">
        <f>RTM_IEX!K76</f>
        <v>31.47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28.88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96.290642721179708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1.2936144413041186</v>
      </c>
      <c r="AD77">
        <f t="shared" si="4"/>
        <v>145.70802661598208</v>
      </c>
      <c r="AE77">
        <f>'IDT-1'!E77</f>
        <v>0</v>
      </c>
      <c r="AF77" s="26"/>
      <c r="AG77">
        <f t="shared" si="5"/>
        <v>145.70802661598208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28.88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96.290642721179708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1.0394704413041187</v>
      </c>
      <c r="AD78">
        <f t="shared" si="4"/>
        <v>117.08217061598208</v>
      </c>
      <c r="AE78">
        <f>'IDT-1'!E78</f>
        <v>0</v>
      </c>
      <c r="AF78" s="26"/>
      <c r="AG78">
        <f t="shared" si="5"/>
        <v>117.08217061598208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95.627135041179713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1.2877755737201186</v>
      </c>
      <c r="AD79">
        <f t="shared" si="4"/>
        <v>145.05035780356607</v>
      </c>
      <c r="AE79">
        <f>'IDT-1'!E79</f>
        <v>0</v>
      </c>
      <c r="AF79" s="26"/>
      <c r="AG79">
        <f t="shared" si="5"/>
        <v>145.05035780356607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28.88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95.54059057217971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1.5411579823929187</v>
      </c>
      <c r="AD80">
        <f t="shared" si="4"/>
        <v>173.59043092589329</v>
      </c>
      <c r="AE80">
        <f>'IDT-1'!E80</f>
        <v>0</v>
      </c>
      <c r="AF80" s="26"/>
      <c r="AG80">
        <f t="shared" si="5"/>
        <v>173.59043092589329</v>
      </c>
      <c r="AI80" s="75">
        <f>PXIL!K80</f>
        <v>0</v>
      </c>
      <c r="AJ80" s="75">
        <f>PXIL!Q80</f>
        <v>0</v>
      </c>
      <c r="AK80" s="75">
        <f>RTM_IEX!K80</f>
        <v>28.88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28.88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95.54059057217971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1.0328699823929186</v>
      </c>
      <c r="AD81">
        <f t="shared" si="4"/>
        <v>116.33871892589328</v>
      </c>
      <c r="AE81">
        <f>'IDT-1'!E81</f>
        <v>0</v>
      </c>
      <c r="AF81" s="26"/>
      <c r="AG81">
        <f t="shared" si="5"/>
        <v>116.33871892589328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94.554382787979705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1.0241913538919585</v>
      </c>
      <c r="AD82">
        <f t="shared" si="4"/>
        <v>115.36118977019423</v>
      </c>
      <c r="AE82">
        <f>'IDT-1'!E82</f>
        <v>0</v>
      </c>
      <c r="AF82" s="26"/>
      <c r="AG82">
        <f t="shared" si="5"/>
        <v>115.36118977019423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94.054257328120585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1.0289422498451983</v>
      </c>
      <c r="AD83">
        <f t="shared" si="4"/>
        <v>115.89631341438188</v>
      </c>
      <c r="AE83">
        <f>'IDT-1'!E83</f>
        <v>0</v>
      </c>
      <c r="AF83" s="26"/>
      <c r="AG83">
        <f t="shared" si="5"/>
        <v>115.89631341438188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92.432812678420589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1.0146735369278383</v>
      </c>
      <c r="AD84">
        <f t="shared" si="4"/>
        <v>114.28913747759924</v>
      </c>
      <c r="AE84">
        <f>'IDT-1'!E84</f>
        <v>0</v>
      </c>
      <c r="AF84" s="26"/>
      <c r="AG84">
        <f t="shared" si="5"/>
        <v>114.28913747759924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91.051519718420579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1.3414061588798385</v>
      </c>
      <c r="AD85">
        <f t="shared" si="4"/>
        <v>151.09111189564723</v>
      </c>
      <c r="AE85">
        <f>'IDT-1'!E85</f>
        <v>0</v>
      </c>
      <c r="AF85" s="26"/>
      <c r="AG85">
        <f t="shared" si="5"/>
        <v>151.09111189564723</v>
      </c>
      <c r="AI85" s="75">
        <f>PXIL!K85</f>
        <v>0</v>
      </c>
      <c r="AJ85" s="75">
        <f>PXIL!Q85</f>
        <v>0</v>
      </c>
      <c r="AK85" s="75">
        <f>RTM_IEX!K85</f>
        <v>38.51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1.5825155102320263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90.098819989420605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0.98957175239694328</v>
      </c>
      <c r="AD86">
        <f t="shared" si="4"/>
        <v>111.4617637472557</v>
      </c>
      <c r="AE86">
        <f>'IDT-1'!E86</f>
        <v>0</v>
      </c>
      <c r="AF86" s="26"/>
      <c r="AG86">
        <f t="shared" si="5"/>
        <v>111.4617637472557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89.258540885879725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0.98672759896488116</v>
      </c>
      <c r="AD87">
        <f t="shared" si="4"/>
        <v>111.14140864704434</v>
      </c>
      <c r="AE87">
        <f>'IDT-1'!E87</f>
        <v>0</v>
      </c>
      <c r="AF87" s="26"/>
      <c r="AG87">
        <f t="shared" si="5"/>
        <v>111.14140864704434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88.391413662379719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0.9790968793980811</v>
      </c>
      <c r="AD88">
        <f t="shared" si="4"/>
        <v>110.28191214311113</v>
      </c>
      <c r="AE88">
        <f>'IDT-1'!E88</f>
        <v>0</v>
      </c>
      <c r="AF88" s="26"/>
      <c r="AG88">
        <f t="shared" si="5"/>
        <v>110.28191214311113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87.290066907579728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0.96940502795584105</v>
      </c>
      <c r="AD89">
        <f t="shared" si="4"/>
        <v>109.19025723975336</v>
      </c>
      <c r="AE89">
        <f>'IDT-1'!E89</f>
        <v>0</v>
      </c>
      <c r="AF89" s="26"/>
      <c r="AG89">
        <f t="shared" si="5"/>
        <v>109.19025723975336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86.259299097579728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1.2991342712278413</v>
      </c>
      <c r="AD90">
        <f t="shared" si="4"/>
        <v>146.32976018648139</v>
      </c>
      <c r="AE90">
        <f>'IDT-1'!E90</f>
        <v>0</v>
      </c>
      <c r="AF90" s="26"/>
      <c r="AG90">
        <f t="shared" si="5"/>
        <v>146.32976018648139</v>
      </c>
      <c r="AI90" s="75">
        <f>PXIL!K90</f>
        <v>0</v>
      </c>
      <c r="AJ90" s="75">
        <f>PXIL!Q90</f>
        <v>0</v>
      </c>
      <c r="AK90" s="75">
        <f>RTM_IEX!K90</f>
        <v>38.5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84.926790049579722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0.94860819160544108</v>
      </c>
      <c r="AD91">
        <f t="shared" si="4"/>
        <v>106.84777721810376</v>
      </c>
      <c r="AE91">
        <f>'IDT-1'!E91</f>
        <v>0</v>
      </c>
      <c r="AF91" s="26"/>
      <c r="AG91">
        <f t="shared" si="5"/>
        <v>106.84777721810376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84.86904907057972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0.94810007099024118</v>
      </c>
      <c r="AD92">
        <f t="shared" si="4"/>
        <v>106.79054435971898</v>
      </c>
      <c r="AE92">
        <f>'IDT-1'!E92</f>
        <v>0</v>
      </c>
      <c r="AF92" s="26"/>
      <c r="AG92">
        <f t="shared" si="5"/>
        <v>106.79054435971898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84.586564688079719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0.94561420842424115</v>
      </c>
      <c r="AD93">
        <f t="shared" si="4"/>
        <v>106.51054583978497</v>
      </c>
      <c r="AE93">
        <f>'IDT-1'!E93</f>
        <v>0</v>
      </c>
      <c r="AF93" s="26"/>
      <c r="AG93">
        <f t="shared" si="5"/>
        <v>106.51054583978497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84.484127896679723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0.94471276465992104</v>
      </c>
      <c r="AD94">
        <f t="shared" si="4"/>
        <v>106.40901049214928</v>
      </c>
      <c r="AE94">
        <f>'IDT-1'!E94</f>
        <v>0</v>
      </c>
      <c r="AF94" s="26"/>
      <c r="AG94">
        <f t="shared" si="5"/>
        <v>106.40901049214928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84.186690431879711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0.94209531496968102</v>
      </c>
      <c r="AD95">
        <f t="shared" si="4"/>
        <v>106.11419047703953</v>
      </c>
      <c r="AE95">
        <f>'IDT-1'!E95</f>
        <v>0</v>
      </c>
      <c r="AF95" s="26"/>
      <c r="AG95">
        <f t="shared" si="5"/>
        <v>106.11419047703953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84.186690431879711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0.94209531496968102</v>
      </c>
      <c r="AD96">
        <f t="shared" si="4"/>
        <v>106.11419047703953</v>
      </c>
      <c r="AE96">
        <f>'IDT-1'!E96</f>
        <v>0</v>
      </c>
      <c r="AF96" s="26"/>
      <c r="AG96">
        <f t="shared" si="5"/>
        <v>106.11419047703953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84.186825149812748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0.94209650048749183</v>
      </c>
      <c r="AD97">
        <f t="shared" si="4"/>
        <v>106.11432400945475</v>
      </c>
      <c r="AE97">
        <f>'IDT-1'!E97</f>
        <v>0</v>
      </c>
      <c r="AF97" s="26"/>
      <c r="AG97">
        <f t="shared" si="5"/>
        <v>106.11432400945475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84.186724478260516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0.94209561457783197</v>
      </c>
      <c r="AD98">
        <f t="shared" si="4"/>
        <v>106.11422422381216</v>
      </c>
      <c r="AE98">
        <f>'IDT-1'!E98</f>
        <v>0</v>
      </c>
      <c r="AF98" s="26"/>
      <c r="AG98">
        <f t="shared" si="5"/>
        <v>106.11422422381216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4.9138898505370079E-2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0.44570951416367766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2.0850515725117429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2.7579812158533671E-2</v>
      </c>
      <c r="AD99">
        <f t="shared" si="6"/>
        <v>2.975912673022258</v>
      </c>
      <c r="AE99">
        <f t="shared" si="6"/>
        <v>0</v>
      </c>
      <c r="AG99">
        <f t="shared" si="6"/>
        <v>2.975912673022258</v>
      </c>
      <c r="AI99">
        <f t="shared" si="6"/>
        <v>0</v>
      </c>
      <c r="AJ99">
        <f t="shared" si="6"/>
        <v>0</v>
      </c>
      <c r="AK99">
        <f t="shared" si="6"/>
        <v>0.11977750000000001</v>
      </c>
      <c r="AL99">
        <f t="shared" si="6"/>
        <v>-6.5000000000000002E-2</v>
      </c>
      <c r="AM99">
        <f t="shared" si="6"/>
        <v>0</v>
      </c>
      <c r="AN99">
        <f t="shared" si="6"/>
        <v>0</v>
      </c>
      <c r="AO99">
        <f t="shared" si="6"/>
        <v>0.32729500000000022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5.0004621926418933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8.8092067295248669E-2</v>
      </c>
      <c r="AD3">
        <f>SUM(B3:AB3,AI3:AR3)-AC3</f>
        <v>9.9223701253466441</v>
      </c>
      <c r="AE3">
        <f>'IDT-1'!D3</f>
        <v>0</v>
      </c>
      <c r="AF3" s="26"/>
      <c r="AG3">
        <f>SUM(AD3:AF3)</f>
        <v>9.9223701253466441</v>
      </c>
      <c r="AI3" s="75">
        <f>PXIL!L3</f>
        <v>0</v>
      </c>
      <c r="AJ3" s="75">
        <f>PXIL!R3</f>
        <v>0</v>
      </c>
      <c r="AK3" s="75">
        <f>RTM_IEX!L3</f>
        <v>2.12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5.0004621926418933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8.8092067295248669E-2</v>
      </c>
      <c r="AD4">
        <f t="shared" ref="AD4:AD67" si="1">SUM(B4:AB4,AI4:AR4)-AC4</f>
        <v>9.9223701253466441</v>
      </c>
      <c r="AE4">
        <f>'IDT-1'!D4</f>
        <v>0</v>
      </c>
      <c r="AF4" s="26"/>
      <c r="AG4">
        <f t="shared" ref="AG4:AG67" si="2">SUM(AD4:AF4)</f>
        <v>9.9223701253466441</v>
      </c>
      <c r="AI4" s="75">
        <f>PXIL!L4</f>
        <v>0</v>
      </c>
      <c r="AJ4" s="75">
        <f>PXIL!R4</f>
        <v>0</v>
      </c>
      <c r="AK4" s="75">
        <f>RTM_IEX!L4</f>
        <v>2.12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5.0004621926418933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8.6420067295248662E-2</v>
      </c>
      <c r="AD5">
        <f t="shared" si="1"/>
        <v>9.7340421253466438</v>
      </c>
      <c r="AE5">
        <f>'IDT-1'!D5</f>
        <v>0</v>
      </c>
      <c r="AF5" s="26"/>
      <c r="AG5">
        <f t="shared" si="2"/>
        <v>9.7340421253466438</v>
      </c>
      <c r="AI5" s="75">
        <f>PXIL!L5</f>
        <v>0</v>
      </c>
      <c r="AJ5" s="75">
        <f>PXIL!R5</f>
        <v>0</v>
      </c>
      <c r="AK5" s="75">
        <f>RTM_IEX!L5</f>
        <v>1.93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5.0004621926418933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7.788406729524866E-2</v>
      </c>
      <c r="AD6">
        <f t="shared" si="1"/>
        <v>8.7725781253466426</v>
      </c>
      <c r="AE6">
        <f>'IDT-1'!D6</f>
        <v>0</v>
      </c>
      <c r="AF6" s="26"/>
      <c r="AG6">
        <f t="shared" si="2"/>
        <v>8.7725781253466426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5.0004621926418933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0.12030006729524867</v>
      </c>
      <c r="AD7">
        <f t="shared" si="1"/>
        <v>13.550162125346644</v>
      </c>
      <c r="AE7">
        <f>'IDT-1'!D7</f>
        <v>0</v>
      </c>
      <c r="AF7" s="26"/>
      <c r="AG7">
        <f t="shared" si="2"/>
        <v>13.550162125346644</v>
      </c>
      <c r="AI7" s="75">
        <f>PXIL!L7</f>
        <v>0</v>
      </c>
      <c r="AJ7" s="75">
        <f>PXIL!R7</f>
        <v>0</v>
      </c>
      <c r="AK7" s="75">
        <f>RTM_IEX!L7</f>
        <v>5.78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5.0004621926418933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6.9436067295248663E-2</v>
      </c>
      <c r="AD8">
        <f t="shared" si="1"/>
        <v>7.821026125346644</v>
      </c>
      <c r="AE8">
        <f>'IDT-1'!D8</f>
        <v>0</v>
      </c>
      <c r="AF8" s="26"/>
      <c r="AG8">
        <f t="shared" si="2"/>
        <v>7.821026125346644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5.0004621926418933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8.2108067295248666E-2</v>
      </c>
      <c r="AD9">
        <f t="shared" si="1"/>
        <v>9.2483541253466441</v>
      </c>
      <c r="AE9">
        <f>'IDT-1'!D9</f>
        <v>0</v>
      </c>
      <c r="AF9" s="26"/>
      <c r="AG9">
        <f t="shared" si="2"/>
        <v>9.2483541253466441</v>
      </c>
      <c r="AI9" s="75">
        <f>PXIL!L9</f>
        <v>0</v>
      </c>
      <c r="AJ9" s="75">
        <f>PXIL!R9</f>
        <v>0</v>
      </c>
      <c r="AK9" s="75">
        <f>RTM_IEX!L9</f>
        <v>1.44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8.2108067295248666E-2</v>
      </c>
      <c r="AD10">
        <f t="shared" si="1"/>
        <v>9.2483541253466441</v>
      </c>
      <c r="AE10">
        <f>'IDT-1'!D10</f>
        <v>0</v>
      </c>
      <c r="AF10" s="26"/>
      <c r="AG10">
        <f t="shared" si="2"/>
        <v>9.2483541253466441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8.2108067295248666E-2</v>
      </c>
      <c r="AD11">
        <f t="shared" si="1"/>
        <v>9.2483541253466441</v>
      </c>
      <c r="AE11">
        <f>'IDT-1'!D11</f>
        <v>0</v>
      </c>
      <c r="AF11" s="26"/>
      <c r="AG11">
        <f t="shared" si="2"/>
        <v>9.2483541253466441</v>
      </c>
      <c r="AI11" s="75">
        <f>PXIL!L11</f>
        <v>0</v>
      </c>
      <c r="AJ11" s="75">
        <f>PXIL!R11</f>
        <v>0</v>
      </c>
      <c r="AK11" s="75">
        <f>RTM_IEX!L11</f>
        <v>1.44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7.6212067295248667E-2</v>
      </c>
      <c r="AD12">
        <f t="shared" si="1"/>
        <v>8.5842501253466441</v>
      </c>
      <c r="AE12">
        <f>'IDT-1'!D12</f>
        <v>0</v>
      </c>
      <c r="AF12" s="26"/>
      <c r="AG12">
        <f t="shared" si="2"/>
        <v>8.5842501253466441</v>
      </c>
      <c r="AI12" s="75">
        <f>PXIL!L12</f>
        <v>0</v>
      </c>
      <c r="AJ12" s="75">
        <f>PXIL!R12</f>
        <v>0</v>
      </c>
      <c r="AK12" s="75">
        <f>RTM_IEX!L12</f>
        <v>0.77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5.0004621926418933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0.11598806729524866</v>
      </c>
      <c r="AD13">
        <f t="shared" si="1"/>
        <v>13.064474125346646</v>
      </c>
      <c r="AE13">
        <f>'IDT-1'!D13</f>
        <v>0</v>
      </c>
      <c r="AF13" s="26"/>
      <c r="AG13">
        <f t="shared" si="2"/>
        <v>13.064474125346646</v>
      </c>
      <c r="AI13" s="75">
        <f>PXIL!L13</f>
        <v>0</v>
      </c>
      <c r="AJ13" s="75">
        <f>PXIL!R13</f>
        <v>0</v>
      </c>
      <c r="AK13" s="75">
        <f>RTM_IEX!L13</f>
        <v>5.29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5.0004621926418933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6.9436067295248663E-2</v>
      </c>
      <c r="AD14">
        <f t="shared" si="1"/>
        <v>7.821026125346644</v>
      </c>
      <c r="AE14">
        <f>'IDT-1'!D14</f>
        <v>0</v>
      </c>
      <c r="AF14" s="26"/>
      <c r="AG14">
        <f t="shared" si="2"/>
        <v>7.821026125346644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5.0004621926418933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8.0436067295248659E-2</v>
      </c>
      <c r="AD15">
        <f t="shared" si="1"/>
        <v>9.0600261253466439</v>
      </c>
      <c r="AE15">
        <f>'IDT-1'!D15</f>
        <v>0</v>
      </c>
      <c r="AF15" s="26"/>
      <c r="AG15">
        <f t="shared" si="2"/>
        <v>9.0600261253466439</v>
      </c>
      <c r="AI15" s="75">
        <f>PXIL!L15</f>
        <v>0</v>
      </c>
      <c r="AJ15" s="75">
        <f>PXIL!R15</f>
        <v>0</v>
      </c>
      <c r="AK15" s="75">
        <f>RTM_IEX!L15</f>
        <v>1.25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5.0004621926418933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8.0436067295248659E-2</v>
      </c>
      <c r="AD16">
        <f t="shared" si="1"/>
        <v>9.0600261253466439</v>
      </c>
      <c r="AE16">
        <f>'IDT-1'!D16</f>
        <v>0</v>
      </c>
      <c r="AF16" s="26"/>
      <c r="AG16">
        <f t="shared" si="2"/>
        <v>9.0600261253466439</v>
      </c>
      <c r="AI16" s="75">
        <f>PXIL!L16</f>
        <v>0</v>
      </c>
      <c r="AJ16" s="75">
        <f>PXIL!R16</f>
        <v>0</v>
      </c>
      <c r="AK16" s="75">
        <f>RTM_IEX!L16</f>
        <v>1.25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5.0004621926418933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8.0436067295248659E-2</v>
      </c>
      <c r="AD17">
        <f t="shared" si="1"/>
        <v>9.0600261253466439</v>
      </c>
      <c r="AE17">
        <f>'IDT-1'!D17</f>
        <v>0</v>
      </c>
      <c r="AF17" s="26"/>
      <c r="AG17">
        <f t="shared" si="2"/>
        <v>9.0600261253466439</v>
      </c>
      <c r="AI17" s="75">
        <f>PXIL!L17</f>
        <v>0</v>
      </c>
      <c r="AJ17" s="75">
        <f>PXIL!R17</f>
        <v>0</v>
      </c>
      <c r="AK17" s="75">
        <f>RTM_IEX!L17</f>
        <v>1.25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5.0004621926418933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7.6212067295248667E-2</v>
      </c>
      <c r="AD18">
        <f t="shared" si="1"/>
        <v>8.5842501253466441</v>
      </c>
      <c r="AE18">
        <f>'IDT-1'!D18</f>
        <v>0</v>
      </c>
      <c r="AF18" s="26"/>
      <c r="AG18">
        <f t="shared" si="2"/>
        <v>8.5842501253466441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5.0004621926418933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0.12030006729524867</v>
      </c>
      <c r="AD19">
        <f t="shared" si="1"/>
        <v>13.550162125346644</v>
      </c>
      <c r="AE19">
        <f>'IDT-1'!D19</f>
        <v>0</v>
      </c>
      <c r="AF19" s="26"/>
      <c r="AG19">
        <f t="shared" si="2"/>
        <v>13.550162125346644</v>
      </c>
      <c r="AI19" s="75">
        <f>PXIL!L19</f>
        <v>0</v>
      </c>
      <c r="AJ19" s="75">
        <f>PXIL!R19</f>
        <v>0</v>
      </c>
      <c r="AK19" s="75">
        <f>RTM_IEX!L19</f>
        <v>5.78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5.0004621926418933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6.9436067295248663E-2</v>
      </c>
      <c r="AD20">
        <f t="shared" si="1"/>
        <v>7.821026125346644</v>
      </c>
      <c r="AE20">
        <f>'IDT-1'!D20</f>
        <v>0</v>
      </c>
      <c r="AF20" s="26"/>
      <c r="AG20">
        <f t="shared" si="2"/>
        <v>7.821026125346644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5.0004621926418933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9.3196067295248666E-2</v>
      </c>
      <c r="AD21">
        <f t="shared" si="1"/>
        <v>10.497266125346645</v>
      </c>
      <c r="AE21">
        <f>'IDT-1'!D21</f>
        <v>0</v>
      </c>
      <c r="AF21" s="26"/>
      <c r="AG21">
        <f t="shared" si="2"/>
        <v>10.497266125346645</v>
      </c>
      <c r="AI21" s="75">
        <f>PXIL!L21</f>
        <v>0</v>
      </c>
      <c r="AJ21" s="75">
        <f>PXIL!R21</f>
        <v>0</v>
      </c>
      <c r="AK21" s="75">
        <f>RTM_IEX!L21</f>
        <v>2.7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5.0004621926418933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9.9092067295248665E-2</v>
      </c>
      <c r="AD22">
        <f t="shared" si="1"/>
        <v>11.161370125346643</v>
      </c>
      <c r="AE22">
        <f>'IDT-1'!D22</f>
        <v>0</v>
      </c>
      <c r="AF22" s="26"/>
      <c r="AG22">
        <f t="shared" si="2"/>
        <v>11.161370125346643</v>
      </c>
      <c r="AI22" s="75">
        <f>PXIL!L22</f>
        <v>0</v>
      </c>
      <c r="AJ22" s="75">
        <f>PXIL!R22</f>
        <v>0</v>
      </c>
      <c r="AK22" s="75">
        <f>RTM_IEX!L22</f>
        <v>3.37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5.0004621926418933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</v>
      </c>
      <c r="AB23" s="117">
        <f>-STOA!R23</f>
        <v>0</v>
      </c>
      <c r="AC23">
        <f t="shared" si="0"/>
        <v>0.12443606729524867</v>
      </c>
      <c r="AD23">
        <f t="shared" si="1"/>
        <v>14.016026125346645</v>
      </c>
      <c r="AE23">
        <f>'IDT-1'!D23</f>
        <v>0</v>
      </c>
      <c r="AF23" s="26"/>
      <c r="AG23">
        <f t="shared" si="2"/>
        <v>14.016026125346645</v>
      </c>
      <c r="AI23" s="75">
        <f>PXIL!L23</f>
        <v>0</v>
      </c>
      <c r="AJ23" s="75">
        <f>PXIL!R23</f>
        <v>0</v>
      </c>
      <c r="AK23" s="75">
        <f>RTM_IEX!L23</f>
        <v>1.44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5.0004621926418933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</v>
      </c>
      <c r="AB24" s="117">
        <f>-STOA!R24</f>
        <v>0</v>
      </c>
      <c r="AC24">
        <f t="shared" si="0"/>
        <v>0.12443606729524867</v>
      </c>
      <c r="AD24">
        <f t="shared" si="1"/>
        <v>14.016026125346645</v>
      </c>
      <c r="AE24">
        <f>'IDT-1'!D24</f>
        <v>0</v>
      </c>
      <c r="AF24" s="26"/>
      <c r="AG24">
        <f t="shared" si="2"/>
        <v>14.016026125346645</v>
      </c>
      <c r="AI24" s="75">
        <f>PXIL!L24</f>
        <v>0</v>
      </c>
      <c r="AJ24" s="75">
        <f>PXIL!R24</f>
        <v>0</v>
      </c>
      <c r="AK24" s="75">
        <f>RTM_IEX!L24</f>
        <v>1.44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</v>
      </c>
      <c r="AB25" s="117">
        <f>-STOA!R25</f>
        <v>0</v>
      </c>
      <c r="AC25">
        <f t="shared" si="0"/>
        <v>0.18796800000000002</v>
      </c>
      <c r="AD25">
        <f t="shared" si="1"/>
        <v>21.172031999999998</v>
      </c>
      <c r="AE25">
        <f>'IDT-1'!D25</f>
        <v>0</v>
      </c>
      <c r="AF25" s="26"/>
      <c r="AG25">
        <f t="shared" si="2"/>
        <v>21.172031999999998</v>
      </c>
      <c r="AI25" s="75">
        <f>PXIL!L25</f>
        <v>0</v>
      </c>
      <c r="AJ25" s="75">
        <f>PXIL!R25</f>
        <v>0</v>
      </c>
      <c r="AK25" s="75">
        <f>RTM_IEX!L25</f>
        <v>8.66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</v>
      </c>
      <c r="AB26" s="117">
        <f>-STOA!R26</f>
        <v>0</v>
      </c>
      <c r="AC26">
        <f t="shared" si="0"/>
        <v>0.14986400000000002</v>
      </c>
      <c r="AD26">
        <f t="shared" si="1"/>
        <v>16.880136</v>
      </c>
      <c r="AE26">
        <f>'IDT-1'!D26</f>
        <v>0</v>
      </c>
      <c r="AF26" s="26"/>
      <c r="AG26">
        <f t="shared" si="2"/>
        <v>16.880136</v>
      </c>
      <c r="AI26" s="75">
        <f>PXIL!L26</f>
        <v>0</v>
      </c>
      <c r="AJ26" s="75">
        <f>PXIL!R26</f>
        <v>0</v>
      </c>
      <c r="AK26" s="75">
        <f>RTM_IEX!L26</f>
        <v>4.33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11.55</v>
      </c>
      <c r="AB27" s="117">
        <f>-STOA!R27</f>
        <v>0</v>
      </c>
      <c r="AC27">
        <f t="shared" si="0"/>
        <v>0.17529600000000001</v>
      </c>
      <c r="AD27">
        <f t="shared" si="1"/>
        <v>19.744704000000002</v>
      </c>
      <c r="AE27">
        <f>'IDT-1'!D27</f>
        <v>0</v>
      </c>
      <c r="AF27" s="26"/>
      <c r="AG27">
        <f t="shared" si="2"/>
        <v>19.744704000000002</v>
      </c>
      <c r="AI27" s="75">
        <f>PXIL!L27</f>
        <v>0</v>
      </c>
      <c r="AJ27" s="75">
        <f>PXIL!R27</f>
        <v>0</v>
      </c>
      <c r="AK27" s="75">
        <f>RTM_IEX!L27</f>
        <v>3.37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11.55</v>
      </c>
      <c r="AB28" s="117">
        <f>-STOA!R28</f>
        <v>0</v>
      </c>
      <c r="AC28">
        <f t="shared" si="0"/>
        <v>0.19219200000000003</v>
      </c>
      <c r="AD28">
        <f t="shared" si="1"/>
        <v>21.647808000000001</v>
      </c>
      <c r="AE28">
        <f>'IDT-1'!D28</f>
        <v>0</v>
      </c>
      <c r="AF28" s="26"/>
      <c r="AG28">
        <f t="shared" si="2"/>
        <v>21.647808000000001</v>
      </c>
      <c r="AI28" s="75">
        <f>PXIL!L28</f>
        <v>0</v>
      </c>
      <c r="AJ28" s="75">
        <f>PXIL!R28</f>
        <v>0</v>
      </c>
      <c r="AK28" s="75">
        <f>RTM_IEX!L28</f>
        <v>5.29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11.55</v>
      </c>
      <c r="AB29" s="117">
        <f>-STOA!R29</f>
        <v>0</v>
      </c>
      <c r="AC29">
        <f t="shared" si="0"/>
        <v>0.14564000000000002</v>
      </c>
      <c r="AD29">
        <f t="shared" si="1"/>
        <v>16.40436</v>
      </c>
      <c r="AE29">
        <f>'IDT-1'!D29</f>
        <v>0</v>
      </c>
      <c r="AF29" s="26"/>
      <c r="AG29">
        <f t="shared" si="2"/>
        <v>16.40436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11.55</v>
      </c>
      <c r="AB30" s="117">
        <f>-STOA!R30</f>
        <v>0</v>
      </c>
      <c r="AC30">
        <f t="shared" si="0"/>
        <v>0.14564000000000002</v>
      </c>
      <c r="AD30">
        <f t="shared" si="1"/>
        <v>16.40436</v>
      </c>
      <c r="AE30">
        <f>'IDT-1'!D30</f>
        <v>0</v>
      </c>
      <c r="AF30" s="26"/>
      <c r="AG30">
        <f t="shared" si="2"/>
        <v>16.40436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11.55</v>
      </c>
      <c r="AB31" s="117">
        <f>-STOA!R31</f>
        <v>0</v>
      </c>
      <c r="AC31">
        <f t="shared" si="0"/>
        <v>0.24560800000000002</v>
      </c>
      <c r="AD31">
        <f t="shared" si="1"/>
        <v>27.664391999999999</v>
      </c>
      <c r="AE31">
        <f>'IDT-1'!D31</f>
        <v>0</v>
      </c>
      <c r="AF31" s="26"/>
      <c r="AG31">
        <f t="shared" si="2"/>
        <v>27.664391999999999</v>
      </c>
      <c r="AI31" s="75">
        <f>PXIL!L31</f>
        <v>0</v>
      </c>
      <c r="AJ31" s="75">
        <f>PXIL!R31</f>
        <v>0</v>
      </c>
      <c r="AK31" s="75">
        <f>RTM_IEX!L31</f>
        <v>11.36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11.55</v>
      </c>
      <c r="AB32" s="117">
        <f>-STOA!R32</f>
        <v>0</v>
      </c>
      <c r="AC32">
        <f t="shared" si="0"/>
        <v>0.14564000000000002</v>
      </c>
      <c r="AD32">
        <f t="shared" si="1"/>
        <v>16.40436</v>
      </c>
      <c r="AE32">
        <f>'IDT-1'!D32</f>
        <v>0</v>
      </c>
      <c r="AF32" s="26"/>
      <c r="AG32">
        <f t="shared" si="2"/>
        <v>16.40436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11.55</v>
      </c>
      <c r="AB33" s="117">
        <f>-STOA!R33</f>
        <v>0</v>
      </c>
      <c r="AC33">
        <f t="shared" si="0"/>
        <v>0.14564000000000002</v>
      </c>
      <c r="AD33">
        <f t="shared" si="1"/>
        <v>16.40436</v>
      </c>
      <c r="AE33">
        <f>'IDT-1'!D33</f>
        <v>0</v>
      </c>
      <c r="AF33" s="26"/>
      <c r="AG33">
        <f t="shared" si="2"/>
        <v>16.40436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11.55</v>
      </c>
      <c r="AB34" s="117">
        <f>-STOA!R34</f>
        <v>0</v>
      </c>
      <c r="AC34">
        <f t="shared" si="0"/>
        <v>0.14564000000000002</v>
      </c>
      <c r="AD34">
        <f t="shared" si="1"/>
        <v>16.40436</v>
      </c>
      <c r="AE34">
        <f>'IDT-1'!D34</f>
        <v>0</v>
      </c>
      <c r="AF34" s="26"/>
      <c r="AG34">
        <f t="shared" si="2"/>
        <v>16.40436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11.55</v>
      </c>
      <c r="AB35" s="117">
        <f>-STOA!R35</f>
        <v>0</v>
      </c>
      <c r="AC35">
        <f t="shared" si="0"/>
        <v>0.14564000000000002</v>
      </c>
      <c r="AD35">
        <f t="shared" si="1"/>
        <v>16.40436</v>
      </c>
      <c r="AE35">
        <f>'IDT-1'!D35</f>
        <v>0</v>
      </c>
      <c r="AF35" s="26"/>
      <c r="AG35">
        <f t="shared" si="2"/>
        <v>16.40436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11.55</v>
      </c>
      <c r="AB36" s="117">
        <f>-STOA!R36</f>
        <v>0</v>
      </c>
      <c r="AC36">
        <f t="shared" si="0"/>
        <v>0.14564000000000002</v>
      </c>
      <c r="AD36">
        <f t="shared" si="1"/>
        <v>16.40436</v>
      </c>
      <c r="AE36">
        <f>'IDT-1'!D36</f>
        <v>0</v>
      </c>
      <c r="AF36" s="26"/>
      <c r="AG36">
        <f t="shared" si="2"/>
        <v>16.40436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11.55</v>
      </c>
      <c r="AB37" s="117">
        <f>-STOA!R37</f>
        <v>0</v>
      </c>
      <c r="AC37">
        <f t="shared" si="0"/>
        <v>0.23038400000000003</v>
      </c>
      <c r="AD37">
        <f t="shared" si="1"/>
        <v>25.949615999999999</v>
      </c>
      <c r="AE37">
        <f>'IDT-1'!D37</f>
        <v>0</v>
      </c>
      <c r="AF37" s="26"/>
      <c r="AG37">
        <f t="shared" si="2"/>
        <v>25.949615999999999</v>
      </c>
      <c r="AI37" s="75">
        <f>PXIL!L37</f>
        <v>0</v>
      </c>
      <c r="AJ37" s="75">
        <f>PXIL!R37</f>
        <v>0</v>
      </c>
      <c r="AK37" s="75">
        <f>RTM_IEX!L37</f>
        <v>9.6300000000000008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11.55</v>
      </c>
      <c r="AB38" s="117">
        <f>-STOA!R38</f>
        <v>0</v>
      </c>
      <c r="AC38">
        <f t="shared" si="0"/>
        <v>0.17107200000000003</v>
      </c>
      <c r="AD38">
        <f t="shared" si="1"/>
        <v>19.268928000000002</v>
      </c>
      <c r="AE38">
        <f>'IDT-1'!D38</f>
        <v>0</v>
      </c>
      <c r="AF38" s="26"/>
      <c r="AG38">
        <f t="shared" si="2"/>
        <v>19.268928000000002</v>
      </c>
      <c r="AI38" s="75">
        <f>PXIL!L38</f>
        <v>0</v>
      </c>
      <c r="AJ38" s="75">
        <f>PXIL!R38</f>
        <v>0</v>
      </c>
      <c r="AK38" s="75">
        <f>RTM_IEX!L38</f>
        <v>2.89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11.55</v>
      </c>
      <c r="AB39" s="117">
        <f>-STOA!R39</f>
        <v>0</v>
      </c>
      <c r="AC39">
        <f t="shared" si="0"/>
        <v>0.18374400000000002</v>
      </c>
      <c r="AD39">
        <f t="shared" si="1"/>
        <v>20.696256000000002</v>
      </c>
      <c r="AE39">
        <f>'IDT-1'!D39</f>
        <v>0</v>
      </c>
      <c r="AF39" s="26"/>
      <c r="AG39">
        <f t="shared" si="2"/>
        <v>20.696256000000002</v>
      </c>
      <c r="AI39" s="75">
        <f>PXIL!L39</f>
        <v>0</v>
      </c>
      <c r="AJ39" s="75">
        <f>PXIL!R39</f>
        <v>0</v>
      </c>
      <c r="AK39" s="75">
        <f>RTM_IEX!L39</f>
        <v>4.33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11.55</v>
      </c>
      <c r="AB40" s="117">
        <f>-STOA!R40</f>
        <v>0</v>
      </c>
      <c r="AC40">
        <f t="shared" si="0"/>
        <v>0.17952000000000001</v>
      </c>
      <c r="AD40">
        <f t="shared" si="1"/>
        <v>20.220480000000002</v>
      </c>
      <c r="AE40">
        <f>'IDT-1'!D40</f>
        <v>0</v>
      </c>
      <c r="AF40" s="26"/>
      <c r="AG40">
        <f t="shared" si="2"/>
        <v>20.220480000000002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11.55</v>
      </c>
      <c r="AB41" s="117">
        <f>-STOA!R41</f>
        <v>0</v>
      </c>
      <c r="AC41">
        <f t="shared" si="0"/>
        <v>0.17952000000000001</v>
      </c>
      <c r="AD41">
        <f t="shared" si="1"/>
        <v>20.220480000000002</v>
      </c>
      <c r="AE41">
        <f>'IDT-1'!D41</f>
        <v>0</v>
      </c>
      <c r="AF41" s="26"/>
      <c r="AG41">
        <f t="shared" si="2"/>
        <v>20.220480000000002</v>
      </c>
      <c r="AI41" s="75">
        <f>PXIL!L41</f>
        <v>0</v>
      </c>
      <c r="AJ41" s="75">
        <f>PXIL!R41</f>
        <v>0</v>
      </c>
      <c r="AK41" s="75">
        <f>RTM_IEX!L41</f>
        <v>3.85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11.55</v>
      </c>
      <c r="AB42" s="117">
        <f>-STOA!R42</f>
        <v>0</v>
      </c>
      <c r="AC42">
        <f t="shared" si="0"/>
        <v>0.16429600000000003</v>
      </c>
      <c r="AD42">
        <f t="shared" si="1"/>
        <v>18.505704000000001</v>
      </c>
      <c r="AE42">
        <f>'IDT-1'!D42</f>
        <v>0</v>
      </c>
      <c r="AF42" s="26"/>
      <c r="AG42">
        <f t="shared" si="2"/>
        <v>18.505704000000001</v>
      </c>
      <c r="AI42" s="75">
        <f>PXIL!L42</f>
        <v>0</v>
      </c>
      <c r="AJ42" s="75">
        <f>PXIL!R42</f>
        <v>0</v>
      </c>
      <c r="AK42" s="75">
        <f>RTM_IEX!L42</f>
        <v>2.12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11.55</v>
      </c>
      <c r="AB43" s="117">
        <f>-STOA!R43</f>
        <v>0</v>
      </c>
      <c r="AC43">
        <f t="shared" si="0"/>
        <v>0.22184800000000005</v>
      </c>
      <c r="AD43">
        <f t="shared" si="1"/>
        <v>24.988151999999999</v>
      </c>
      <c r="AE43">
        <f>'IDT-1'!D43</f>
        <v>0</v>
      </c>
      <c r="AF43" s="26"/>
      <c r="AG43">
        <f t="shared" si="2"/>
        <v>24.988151999999999</v>
      </c>
      <c r="AI43" s="75">
        <f>PXIL!L43</f>
        <v>0</v>
      </c>
      <c r="AJ43" s="75">
        <f>PXIL!R43</f>
        <v>0</v>
      </c>
      <c r="AK43" s="75">
        <f>RTM_IEX!L43</f>
        <v>8.66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11.55</v>
      </c>
      <c r="AB44" s="117">
        <f>-STOA!R44</f>
        <v>0</v>
      </c>
      <c r="AC44">
        <f t="shared" si="0"/>
        <v>0.16262400000000002</v>
      </c>
      <c r="AD44">
        <f t="shared" si="1"/>
        <v>18.317375999999999</v>
      </c>
      <c r="AE44">
        <f>'IDT-1'!D44</f>
        <v>0</v>
      </c>
      <c r="AF44" s="26"/>
      <c r="AG44">
        <f t="shared" si="2"/>
        <v>18.317375999999999</v>
      </c>
      <c r="AI44" s="75">
        <f>PXIL!L44</f>
        <v>0</v>
      </c>
      <c r="AJ44" s="75">
        <f>PXIL!R44</f>
        <v>0</v>
      </c>
      <c r="AK44" s="75">
        <f>RTM_IEX!L44</f>
        <v>1.93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4.9997648718551613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11.55</v>
      </c>
      <c r="AB45" s="117">
        <f>-STOA!R45</f>
        <v>0</v>
      </c>
      <c r="AC45">
        <f t="shared" si="0"/>
        <v>0.16684593087232541</v>
      </c>
      <c r="AD45">
        <f t="shared" si="1"/>
        <v>18.792918940982833</v>
      </c>
      <c r="AE45">
        <f>'IDT-1'!D45</f>
        <v>0</v>
      </c>
      <c r="AF45" s="26"/>
      <c r="AG45">
        <f t="shared" si="2"/>
        <v>18.792918940982833</v>
      </c>
      <c r="AI45" s="75">
        <f>PXIL!L45</f>
        <v>0</v>
      </c>
      <c r="AJ45" s="75">
        <f>PXIL!R45</f>
        <v>0</v>
      </c>
      <c r="AK45" s="75">
        <f>RTM_IEX!L45</f>
        <v>2.41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4.9997648718551613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11.55</v>
      </c>
      <c r="AB46" s="117">
        <f>-STOA!R46</f>
        <v>0</v>
      </c>
      <c r="AC46">
        <f t="shared" si="0"/>
        <v>0.16684593087232541</v>
      </c>
      <c r="AD46">
        <f t="shared" si="1"/>
        <v>18.792918940982833</v>
      </c>
      <c r="AE46">
        <f>'IDT-1'!D46</f>
        <v>0</v>
      </c>
      <c r="AF46" s="26"/>
      <c r="AG46">
        <f t="shared" si="2"/>
        <v>18.792918940982833</v>
      </c>
      <c r="AI46" s="75">
        <f>PXIL!L46</f>
        <v>0</v>
      </c>
      <c r="AJ46" s="75">
        <f>PXIL!R46</f>
        <v>0</v>
      </c>
      <c r="AK46" s="75">
        <f>RTM_IEX!L46</f>
        <v>2.41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11.55</v>
      </c>
      <c r="AB47" s="117">
        <f>-STOA!R47</f>
        <v>0</v>
      </c>
      <c r="AC47">
        <f t="shared" si="0"/>
        <v>0.14564000000000002</v>
      </c>
      <c r="AD47">
        <f t="shared" si="1"/>
        <v>16.40436</v>
      </c>
      <c r="AE47">
        <f>'IDT-1'!D47</f>
        <v>0</v>
      </c>
      <c r="AF47" s="26"/>
      <c r="AG47">
        <f t="shared" si="2"/>
        <v>16.40436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11.55</v>
      </c>
      <c r="AB48" s="117">
        <f>-STOA!R48</f>
        <v>0</v>
      </c>
      <c r="AC48">
        <f t="shared" si="0"/>
        <v>0.14564000000000002</v>
      </c>
      <c r="AD48">
        <f t="shared" si="1"/>
        <v>16.40436</v>
      </c>
      <c r="AE48">
        <f>'IDT-1'!D48</f>
        <v>0</v>
      </c>
      <c r="AF48" s="26"/>
      <c r="AG48">
        <f t="shared" si="2"/>
        <v>16.40436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11.55</v>
      </c>
      <c r="AB49" s="117">
        <f>-STOA!R49</f>
        <v>0</v>
      </c>
      <c r="AC49">
        <f t="shared" si="0"/>
        <v>0.18796800000000002</v>
      </c>
      <c r="AD49">
        <f t="shared" si="1"/>
        <v>21.172031999999998</v>
      </c>
      <c r="AE49">
        <f>'IDT-1'!D49</f>
        <v>0</v>
      </c>
      <c r="AF49" s="26"/>
      <c r="AG49">
        <f t="shared" si="2"/>
        <v>21.172031999999998</v>
      </c>
      <c r="AI49" s="75">
        <f>PXIL!L49</f>
        <v>0</v>
      </c>
      <c r="AJ49" s="75">
        <f>PXIL!R49</f>
        <v>0</v>
      </c>
      <c r="AK49" s="75">
        <f>RTM_IEX!L49</f>
        <v>4.8099999999999996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11.55</v>
      </c>
      <c r="AB50" s="117">
        <f>-STOA!R50</f>
        <v>0</v>
      </c>
      <c r="AC50">
        <f t="shared" si="0"/>
        <v>0.14564000000000002</v>
      </c>
      <c r="AD50">
        <f t="shared" si="1"/>
        <v>16.40436</v>
      </c>
      <c r="AE50">
        <f>'IDT-1'!D50</f>
        <v>0</v>
      </c>
      <c r="AF50" s="26"/>
      <c r="AG50">
        <f t="shared" si="2"/>
        <v>16.40436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8.66</v>
      </c>
      <c r="AB51" s="117">
        <f>-STOA!R51</f>
        <v>0</v>
      </c>
      <c r="AC51">
        <f t="shared" si="0"/>
        <v>0.12865600000000002</v>
      </c>
      <c r="AD51">
        <f t="shared" si="1"/>
        <v>14.491344000000002</v>
      </c>
      <c r="AE51">
        <f>'IDT-1'!D51</f>
        <v>0</v>
      </c>
      <c r="AF51" s="26"/>
      <c r="AG51">
        <f t="shared" si="2"/>
        <v>14.491344000000002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8.66</v>
      </c>
      <c r="AB52" s="117">
        <f>-STOA!R52</f>
        <v>0</v>
      </c>
      <c r="AC52">
        <f t="shared" si="0"/>
        <v>0.14564000000000002</v>
      </c>
      <c r="AD52">
        <f t="shared" si="1"/>
        <v>16.40436</v>
      </c>
      <c r="AE52">
        <f>'IDT-1'!D52</f>
        <v>0</v>
      </c>
      <c r="AF52" s="26"/>
      <c r="AG52">
        <f t="shared" si="2"/>
        <v>16.40436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8.66</v>
      </c>
      <c r="AB53" s="117">
        <f>-STOA!R53</f>
        <v>0</v>
      </c>
      <c r="AC53">
        <f t="shared" si="0"/>
        <v>0.14564000000000002</v>
      </c>
      <c r="AD53">
        <f t="shared" si="1"/>
        <v>16.40436</v>
      </c>
      <c r="AE53">
        <f>'IDT-1'!D53</f>
        <v>0</v>
      </c>
      <c r="AF53" s="26"/>
      <c r="AG53">
        <f t="shared" si="2"/>
        <v>16.40436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8.66</v>
      </c>
      <c r="AB54" s="117">
        <f>-STOA!R54</f>
        <v>0</v>
      </c>
      <c r="AC54">
        <f t="shared" si="0"/>
        <v>0.14564000000000002</v>
      </c>
      <c r="AD54">
        <f t="shared" si="1"/>
        <v>16.40436</v>
      </c>
      <c r="AE54">
        <f>'IDT-1'!D54</f>
        <v>0</v>
      </c>
      <c r="AF54" s="26"/>
      <c r="AG54">
        <f t="shared" si="2"/>
        <v>16.40436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8.66</v>
      </c>
      <c r="AB55" s="117">
        <f>-STOA!R55</f>
        <v>0</v>
      </c>
      <c r="AC55">
        <f t="shared" si="0"/>
        <v>0.17952000000000001</v>
      </c>
      <c r="AD55">
        <f t="shared" si="1"/>
        <v>20.220479999999998</v>
      </c>
      <c r="AE55">
        <f>'IDT-1'!D55</f>
        <v>0</v>
      </c>
      <c r="AF55" s="26"/>
      <c r="AG55">
        <f t="shared" si="2"/>
        <v>20.220479999999998</v>
      </c>
      <c r="AI55" s="75">
        <f>PXIL!L55</f>
        <v>0</v>
      </c>
      <c r="AJ55" s="75">
        <f>PXIL!R55</f>
        <v>0</v>
      </c>
      <c r="AK55" s="75">
        <f>RTM_IEX!L55</f>
        <v>6.74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8.66</v>
      </c>
      <c r="AB56" s="117">
        <f>-STOA!R56</f>
        <v>0</v>
      </c>
      <c r="AC56">
        <f t="shared" si="0"/>
        <v>0.12020800000000001</v>
      </c>
      <c r="AD56">
        <f t="shared" si="1"/>
        <v>13.539792</v>
      </c>
      <c r="AE56">
        <f>'IDT-1'!D56</f>
        <v>0</v>
      </c>
      <c r="AF56" s="26"/>
      <c r="AG56">
        <f t="shared" si="2"/>
        <v>13.539792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0.13719200000000001</v>
      </c>
      <c r="AD57">
        <f t="shared" si="1"/>
        <v>15.452807999999999</v>
      </c>
      <c r="AE57">
        <f>'IDT-1'!D57</f>
        <v>0</v>
      </c>
      <c r="AF57" s="26"/>
      <c r="AG57">
        <f t="shared" si="2"/>
        <v>15.452807999999999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8.66</v>
      </c>
      <c r="AB58" s="117">
        <f>-STOA!R58</f>
        <v>0</v>
      </c>
      <c r="AC58">
        <f t="shared" si="0"/>
        <v>0.12865600000000002</v>
      </c>
      <c r="AD58">
        <f t="shared" si="1"/>
        <v>14.491344000000002</v>
      </c>
      <c r="AE58">
        <f>'IDT-1'!D58</f>
        <v>0</v>
      </c>
      <c r="AF58" s="26"/>
      <c r="AG58">
        <f t="shared" si="2"/>
        <v>14.491344000000002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8.66</v>
      </c>
      <c r="AB59" s="117">
        <f>-STOA!R59</f>
        <v>0</v>
      </c>
      <c r="AC59">
        <f t="shared" si="0"/>
        <v>0.13719200000000001</v>
      </c>
      <c r="AD59">
        <f t="shared" si="1"/>
        <v>15.452807999999999</v>
      </c>
      <c r="AE59">
        <f>'IDT-1'!D59</f>
        <v>0</v>
      </c>
      <c r="AF59" s="26"/>
      <c r="AG59">
        <f t="shared" si="2"/>
        <v>15.452807999999999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8.66</v>
      </c>
      <c r="AB60" s="117">
        <f>-STOA!R60</f>
        <v>0</v>
      </c>
      <c r="AC60">
        <f t="shared" si="0"/>
        <v>0.13719200000000001</v>
      </c>
      <c r="AD60">
        <f t="shared" si="1"/>
        <v>15.452807999999999</v>
      </c>
      <c r="AE60">
        <f>'IDT-1'!D60</f>
        <v>0</v>
      </c>
      <c r="AF60" s="26"/>
      <c r="AG60">
        <f t="shared" si="2"/>
        <v>15.452807999999999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8.66</v>
      </c>
      <c r="AB61" s="117">
        <f>-STOA!R61</f>
        <v>0</v>
      </c>
      <c r="AC61">
        <f t="shared" si="0"/>
        <v>0.16676000000000002</v>
      </c>
      <c r="AD61">
        <f t="shared" si="1"/>
        <v>18.783239999999999</v>
      </c>
      <c r="AE61">
        <f>'IDT-1'!D61</f>
        <v>0</v>
      </c>
      <c r="AF61" s="26"/>
      <c r="AG61">
        <f t="shared" si="2"/>
        <v>18.783239999999999</v>
      </c>
      <c r="AI61" s="75">
        <f>PXIL!L61</f>
        <v>0</v>
      </c>
      <c r="AJ61" s="75">
        <f>PXIL!R61</f>
        <v>0</v>
      </c>
      <c r="AK61" s="75">
        <f>RTM_IEX!L61</f>
        <v>5.29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8.66</v>
      </c>
      <c r="AB62" s="117">
        <f>-STOA!R62</f>
        <v>0</v>
      </c>
      <c r="AC62">
        <f t="shared" si="0"/>
        <v>0.12020800000000001</v>
      </c>
      <c r="AD62">
        <f t="shared" si="1"/>
        <v>13.539792</v>
      </c>
      <c r="AE62">
        <f>'IDT-1'!D62</f>
        <v>0</v>
      </c>
      <c r="AF62" s="26"/>
      <c r="AG62">
        <f t="shared" si="2"/>
        <v>13.539792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8.66</v>
      </c>
      <c r="AB63" s="117">
        <f>-STOA!R63</f>
        <v>0</v>
      </c>
      <c r="AC63">
        <f t="shared" si="0"/>
        <v>0.12020800000000001</v>
      </c>
      <c r="AD63">
        <f t="shared" si="1"/>
        <v>13.539792</v>
      </c>
      <c r="AE63">
        <f>'IDT-1'!D63</f>
        <v>0</v>
      </c>
      <c r="AF63" s="26"/>
      <c r="AG63">
        <f t="shared" si="2"/>
        <v>13.539792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8.66</v>
      </c>
      <c r="AB64" s="117">
        <f>-STOA!R64</f>
        <v>0</v>
      </c>
      <c r="AC64">
        <f t="shared" si="0"/>
        <v>0.12020800000000001</v>
      </c>
      <c r="AD64">
        <f t="shared" si="1"/>
        <v>13.539792</v>
      </c>
      <c r="AE64">
        <f>'IDT-1'!D64</f>
        <v>0</v>
      </c>
      <c r="AF64" s="26"/>
      <c r="AG64">
        <f t="shared" si="2"/>
        <v>13.539792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8.66</v>
      </c>
      <c r="AB65" s="117">
        <f>-STOA!R65</f>
        <v>0</v>
      </c>
      <c r="AC65">
        <f t="shared" si="0"/>
        <v>0.12020800000000001</v>
      </c>
      <c r="AD65">
        <f t="shared" si="1"/>
        <v>13.539792</v>
      </c>
      <c r="AE65">
        <f>'IDT-1'!D65</f>
        <v>0</v>
      </c>
      <c r="AF65" s="26"/>
      <c r="AG65">
        <f t="shared" si="2"/>
        <v>13.539792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8.66</v>
      </c>
      <c r="AB66" s="117">
        <f>-STOA!R66</f>
        <v>0</v>
      </c>
      <c r="AC66">
        <f t="shared" si="0"/>
        <v>0.12020800000000001</v>
      </c>
      <c r="AD66">
        <f t="shared" si="1"/>
        <v>13.539792</v>
      </c>
      <c r="AE66">
        <f>'IDT-1'!D66</f>
        <v>0</v>
      </c>
      <c r="AF66" s="26"/>
      <c r="AG66">
        <f t="shared" si="2"/>
        <v>13.539792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8.66</v>
      </c>
      <c r="AB67" s="117">
        <f>-STOA!R67</f>
        <v>0</v>
      </c>
      <c r="AC67">
        <f t="shared" si="0"/>
        <v>0.16253600000000001</v>
      </c>
      <c r="AD67">
        <f t="shared" si="1"/>
        <v>18.307464</v>
      </c>
      <c r="AE67">
        <f>'IDT-1'!D67</f>
        <v>0</v>
      </c>
      <c r="AF67" s="26"/>
      <c r="AG67">
        <f t="shared" si="2"/>
        <v>18.307464</v>
      </c>
      <c r="AI67" s="75">
        <f>PXIL!L67</f>
        <v>0</v>
      </c>
      <c r="AJ67" s="75">
        <f>PXIL!R67</f>
        <v>0</v>
      </c>
      <c r="AK67" s="75">
        <f>RTM_IEX!L67</f>
        <v>4.8099999999999996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0.12020800000000001</v>
      </c>
      <c r="AD68">
        <f t="shared" ref="AD68:AD98" si="4">SUM(B68:AB68,AI68:AR68)-AC68</f>
        <v>13.539792</v>
      </c>
      <c r="AE68">
        <f>'IDT-1'!D68</f>
        <v>0</v>
      </c>
      <c r="AF68" s="26"/>
      <c r="AG68">
        <f t="shared" ref="AG68:AG98" si="5">SUM(AD68:AF68)</f>
        <v>13.539792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8.66</v>
      </c>
      <c r="AB69" s="117">
        <f>-STOA!R69</f>
        <v>0</v>
      </c>
      <c r="AC69">
        <f t="shared" si="3"/>
        <v>0.12020800000000001</v>
      </c>
      <c r="AD69">
        <f t="shared" si="4"/>
        <v>13.539792</v>
      </c>
      <c r="AE69">
        <f>'IDT-1'!D69</f>
        <v>0</v>
      </c>
      <c r="AF69" s="26"/>
      <c r="AG69">
        <f t="shared" si="5"/>
        <v>13.539792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8.66</v>
      </c>
      <c r="AB70" s="117">
        <f>-STOA!R70</f>
        <v>0</v>
      </c>
      <c r="AC70">
        <f t="shared" si="3"/>
        <v>0.12020800000000001</v>
      </c>
      <c r="AD70">
        <f t="shared" si="4"/>
        <v>13.539792</v>
      </c>
      <c r="AE70">
        <f>'IDT-1'!D70</f>
        <v>0</v>
      </c>
      <c r="AF70" s="26"/>
      <c r="AG70">
        <f t="shared" si="5"/>
        <v>13.539792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11.55</v>
      </c>
      <c r="AB71" s="117">
        <f>-STOA!R71</f>
        <v>0</v>
      </c>
      <c r="AC71">
        <f t="shared" si="3"/>
        <v>0.14564000000000002</v>
      </c>
      <c r="AD71">
        <f t="shared" si="4"/>
        <v>16.40436</v>
      </c>
      <c r="AE71">
        <f>'IDT-1'!D71</f>
        <v>0</v>
      </c>
      <c r="AF71" s="26"/>
      <c r="AG71">
        <f t="shared" si="5"/>
        <v>16.40436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11.55</v>
      </c>
      <c r="AB72" s="117">
        <f>-STOA!R72</f>
        <v>0</v>
      </c>
      <c r="AC72">
        <f t="shared" si="3"/>
        <v>0.14564000000000002</v>
      </c>
      <c r="AD72">
        <f t="shared" si="4"/>
        <v>16.40436</v>
      </c>
      <c r="AE72">
        <f>'IDT-1'!D72</f>
        <v>0</v>
      </c>
      <c r="AF72" s="26"/>
      <c r="AG72">
        <f t="shared" si="5"/>
        <v>16.40436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11.55</v>
      </c>
      <c r="AB73" s="117">
        <f>-STOA!R73</f>
        <v>0</v>
      </c>
      <c r="AC73">
        <f t="shared" si="3"/>
        <v>0.20495200000000002</v>
      </c>
      <c r="AD73">
        <f t="shared" si="4"/>
        <v>23.085048</v>
      </c>
      <c r="AE73">
        <f>'IDT-1'!D73</f>
        <v>0</v>
      </c>
      <c r="AF73" s="26"/>
      <c r="AG73">
        <f t="shared" si="5"/>
        <v>23.085048</v>
      </c>
      <c r="AI73" s="75">
        <f>PXIL!L73</f>
        <v>0</v>
      </c>
      <c r="AJ73" s="75">
        <f>PXIL!R73</f>
        <v>0</v>
      </c>
      <c r="AK73" s="75">
        <f>RTM_IEX!L73</f>
        <v>6.74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11.55</v>
      </c>
      <c r="AB74" s="117">
        <f>-STOA!R74</f>
        <v>0</v>
      </c>
      <c r="AC74">
        <f t="shared" si="3"/>
        <v>0.14564000000000002</v>
      </c>
      <c r="AD74">
        <f t="shared" si="4"/>
        <v>16.40436</v>
      </c>
      <c r="AE74">
        <f>'IDT-1'!D74</f>
        <v>0</v>
      </c>
      <c r="AF74" s="26"/>
      <c r="AG74">
        <f t="shared" si="5"/>
        <v>16.40436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11.55</v>
      </c>
      <c r="AB75" s="117">
        <f>-STOA!R75</f>
        <v>0</v>
      </c>
      <c r="AC75">
        <f t="shared" si="3"/>
        <v>0.14564000000000002</v>
      </c>
      <c r="AD75">
        <f t="shared" si="4"/>
        <v>16.40436</v>
      </c>
      <c r="AE75">
        <f>'IDT-1'!D75</f>
        <v>0</v>
      </c>
      <c r="AF75" s="26"/>
      <c r="AG75">
        <f t="shared" si="5"/>
        <v>16.40436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11.55</v>
      </c>
      <c r="AB76" s="117">
        <f>-STOA!R76</f>
        <v>0</v>
      </c>
      <c r="AC76">
        <f t="shared" si="3"/>
        <v>0.14564000000000002</v>
      </c>
      <c r="AD76">
        <f t="shared" si="4"/>
        <v>16.40436</v>
      </c>
      <c r="AE76">
        <f>'IDT-1'!D76</f>
        <v>0</v>
      </c>
      <c r="AF76" s="26"/>
      <c r="AG76">
        <f t="shared" si="5"/>
        <v>16.40436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11.55</v>
      </c>
      <c r="AB77" s="117">
        <f>-STOA!R77</f>
        <v>0</v>
      </c>
      <c r="AC77">
        <f t="shared" si="3"/>
        <v>0.14564000000000002</v>
      </c>
      <c r="AD77">
        <f t="shared" si="4"/>
        <v>16.40436</v>
      </c>
      <c r="AE77">
        <f>'IDT-1'!D77</f>
        <v>0</v>
      </c>
      <c r="AF77" s="26"/>
      <c r="AG77">
        <f t="shared" si="5"/>
        <v>16.40436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11.55</v>
      </c>
      <c r="AB78" s="117">
        <f>-STOA!R78</f>
        <v>0</v>
      </c>
      <c r="AC78">
        <f t="shared" si="3"/>
        <v>0.14564000000000002</v>
      </c>
      <c r="AD78">
        <f t="shared" si="4"/>
        <v>16.40436</v>
      </c>
      <c r="AE78">
        <f>'IDT-1'!D78</f>
        <v>0</v>
      </c>
      <c r="AF78" s="26"/>
      <c r="AG78">
        <f t="shared" si="5"/>
        <v>16.40436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11.7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11.55</v>
      </c>
      <c r="AB79" s="117">
        <f>-STOA!R79</f>
        <v>0</v>
      </c>
      <c r="AC79">
        <f t="shared" si="3"/>
        <v>0.207152</v>
      </c>
      <c r="AD79">
        <f t="shared" si="4"/>
        <v>23.332847999999998</v>
      </c>
      <c r="AE79">
        <f>'IDT-1'!D79</f>
        <v>0</v>
      </c>
      <c r="AF79" s="26"/>
      <c r="AG79">
        <f t="shared" si="5"/>
        <v>23.332847999999998</v>
      </c>
      <c r="AI79" s="75">
        <f>PXIL!L79</f>
        <v>0</v>
      </c>
      <c r="AJ79" s="75">
        <f>PXIL!R79</f>
        <v>0</v>
      </c>
      <c r="AK79" s="75">
        <f>RTM_IEX!L79</f>
        <v>0.28999999999999998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11.55</v>
      </c>
      <c r="AB80" s="117">
        <f>-STOA!R80</f>
        <v>0</v>
      </c>
      <c r="AC80">
        <f t="shared" si="3"/>
        <v>0.14564000000000002</v>
      </c>
      <c r="AD80">
        <f t="shared" si="4"/>
        <v>16.40436</v>
      </c>
      <c r="AE80">
        <f>'IDT-1'!D80</f>
        <v>0</v>
      </c>
      <c r="AF80" s="26"/>
      <c r="AG80">
        <f t="shared" si="5"/>
        <v>16.40436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11.55</v>
      </c>
      <c r="AB81" s="117">
        <f>-STOA!R81</f>
        <v>0</v>
      </c>
      <c r="AC81">
        <f t="shared" si="3"/>
        <v>0.14564000000000002</v>
      </c>
      <c r="AD81">
        <f t="shared" si="4"/>
        <v>16.40436</v>
      </c>
      <c r="AE81">
        <f>'IDT-1'!D81</f>
        <v>0</v>
      </c>
      <c r="AF81" s="26"/>
      <c r="AG81">
        <f t="shared" si="5"/>
        <v>16.40436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11.55</v>
      </c>
      <c r="AB82" s="117">
        <f>-STOA!R82</f>
        <v>0</v>
      </c>
      <c r="AC82">
        <f t="shared" si="3"/>
        <v>0.15408800000000003</v>
      </c>
      <c r="AD82">
        <f t="shared" si="4"/>
        <v>17.355912</v>
      </c>
      <c r="AE82">
        <f>'IDT-1'!D82</f>
        <v>0</v>
      </c>
      <c r="AF82" s="26"/>
      <c r="AG82">
        <f t="shared" si="5"/>
        <v>17.355912</v>
      </c>
      <c r="AI82" s="75">
        <f>PXIL!L82</f>
        <v>0</v>
      </c>
      <c r="AJ82" s="75">
        <f>PXIL!R82</f>
        <v>0</v>
      </c>
      <c r="AK82" s="75">
        <f>RTM_IEX!L82</f>
        <v>0.96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11.55</v>
      </c>
      <c r="AB83" s="117">
        <f>-STOA!R83</f>
        <v>0</v>
      </c>
      <c r="AC83">
        <f t="shared" si="3"/>
        <v>0.14564000000000002</v>
      </c>
      <c r="AD83">
        <f t="shared" si="4"/>
        <v>16.40436</v>
      </c>
      <c r="AE83">
        <f>'IDT-1'!D83</f>
        <v>0</v>
      </c>
      <c r="AF83" s="26"/>
      <c r="AG83">
        <f t="shared" si="5"/>
        <v>16.40436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11.55</v>
      </c>
      <c r="AB84" s="117">
        <f>-STOA!R84</f>
        <v>0</v>
      </c>
      <c r="AC84">
        <f t="shared" si="3"/>
        <v>0.14564000000000002</v>
      </c>
      <c r="AD84">
        <f t="shared" si="4"/>
        <v>16.40436</v>
      </c>
      <c r="AE84">
        <f>'IDT-1'!D84</f>
        <v>0</v>
      </c>
      <c r="AF84" s="26"/>
      <c r="AG84">
        <f t="shared" si="5"/>
        <v>16.40436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11.55</v>
      </c>
      <c r="AB85" s="117">
        <f>-STOA!R85</f>
        <v>0</v>
      </c>
      <c r="AC85">
        <f t="shared" si="3"/>
        <v>0.17952000000000001</v>
      </c>
      <c r="AD85">
        <f t="shared" si="4"/>
        <v>20.220480000000002</v>
      </c>
      <c r="AE85">
        <f>'IDT-1'!D85</f>
        <v>0</v>
      </c>
      <c r="AF85" s="26"/>
      <c r="AG85">
        <f t="shared" si="5"/>
        <v>20.220480000000002</v>
      </c>
      <c r="AI85" s="75">
        <f>PXIL!L85</f>
        <v>0</v>
      </c>
      <c r="AJ85" s="75">
        <f>PXIL!R85</f>
        <v>0</v>
      </c>
      <c r="AK85" s="75">
        <f>RTM_IEX!L85</f>
        <v>3.85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11.55</v>
      </c>
      <c r="AB86" s="117">
        <f>-STOA!R86</f>
        <v>0</v>
      </c>
      <c r="AC86">
        <f t="shared" si="3"/>
        <v>0.14564000000000002</v>
      </c>
      <c r="AD86">
        <f t="shared" si="4"/>
        <v>16.40436</v>
      </c>
      <c r="AE86">
        <f>'IDT-1'!D86</f>
        <v>0</v>
      </c>
      <c r="AF86" s="26"/>
      <c r="AG86">
        <f t="shared" si="5"/>
        <v>16.40436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0.11765599999999998</v>
      </c>
      <c r="AD87">
        <f t="shared" si="4"/>
        <v>13.252343999999999</v>
      </c>
      <c r="AE87">
        <f>'IDT-1'!D87</f>
        <v>0</v>
      </c>
      <c r="AF87" s="26"/>
      <c r="AG87">
        <f t="shared" si="5"/>
        <v>13.252343999999999</v>
      </c>
      <c r="AI87" s="75">
        <f>PXIL!L87</f>
        <v>0</v>
      </c>
      <c r="AJ87" s="75">
        <f>PXIL!R87</f>
        <v>0</v>
      </c>
      <c r="AK87" s="75">
        <f>RTM_IEX!L87</f>
        <v>3.56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0.12865599999999999</v>
      </c>
      <c r="AD88">
        <f t="shared" si="4"/>
        <v>14.491343999999998</v>
      </c>
      <c r="AE88">
        <f>'IDT-1'!D88</f>
        <v>0</v>
      </c>
      <c r="AF88" s="26"/>
      <c r="AG88">
        <f t="shared" si="5"/>
        <v>14.491343999999998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0.12020799999999998</v>
      </c>
      <c r="AD89">
        <f t="shared" si="4"/>
        <v>13.539791999999998</v>
      </c>
      <c r="AE89">
        <f>'IDT-1'!D89</f>
        <v>0</v>
      </c>
      <c r="AF89" s="26"/>
      <c r="AG89">
        <f t="shared" si="5"/>
        <v>13.539791999999998</v>
      </c>
      <c r="AI89" s="75">
        <f>PXIL!L89</f>
        <v>0</v>
      </c>
      <c r="AJ89" s="75">
        <f>PXIL!R89</f>
        <v>0</v>
      </c>
      <c r="AK89" s="75">
        <f>RTM_IEX!L89</f>
        <v>3.85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0.12786399999999998</v>
      </c>
      <c r="AD90">
        <f t="shared" si="4"/>
        <v>14.402135999999997</v>
      </c>
      <c r="AE90">
        <f>'IDT-1'!D90</f>
        <v>0</v>
      </c>
      <c r="AF90" s="26"/>
      <c r="AG90">
        <f t="shared" si="5"/>
        <v>14.402135999999997</v>
      </c>
      <c r="AI90" s="75">
        <f>PXIL!L90</f>
        <v>0</v>
      </c>
      <c r="AJ90" s="75">
        <f>PXIL!R90</f>
        <v>0</v>
      </c>
      <c r="AK90" s="75">
        <f>RTM_IEX!L90</f>
        <v>4.72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0.14308799999999999</v>
      </c>
      <c r="AD91">
        <f t="shared" si="4"/>
        <v>16.116911999999999</v>
      </c>
      <c r="AE91">
        <f>'IDT-1'!D91</f>
        <v>0</v>
      </c>
      <c r="AF91" s="26"/>
      <c r="AG91">
        <f t="shared" si="5"/>
        <v>16.116911999999999</v>
      </c>
      <c r="AI91" s="75">
        <f>PXIL!L91</f>
        <v>0</v>
      </c>
      <c r="AJ91" s="75">
        <f>PXIL!R91</f>
        <v>0</v>
      </c>
      <c r="AK91" s="75">
        <f>RTM_IEX!L91</f>
        <v>6.45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8.6327999999999988E-2</v>
      </c>
      <c r="AD92">
        <f t="shared" si="4"/>
        <v>9.7236719999999988</v>
      </c>
      <c r="AE92">
        <f>'IDT-1'!D92</f>
        <v>0</v>
      </c>
      <c r="AF92" s="26"/>
      <c r="AG92">
        <f t="shared" si="5"/>
        <v>9.7236719999999988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0.10498399999999999</v>
      </c>
      <c r="AD93">
        <f t="shared" si="4"/>
        <v>11.825016</v>
      </c>
      <c r="AE93">
        <f>'IDT-1'!D93</f>
        <v>0</v>
      </c>
      <c r="AF93" s="26"/>
      <c r="AG93">
        <f t="shared" si="5"/>
        <v>11.825016</v>
      </c>
      <c r="AI93" s="75">
        <f>PXIL!L93</f>
        <v>0</v>
      </c>
      <c r="AJ93" s="75">
        <f>PXIL!R93</f>
        <v>0</v>
      </c>
      <c r="AK93" s="75">
        <f>RTM_IEX!L93</f>
        <v>2.12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9.8999999999999991E-2</v>
      </c>
      <c r="AD94">
        <f t="shared" si="4"/>
        <v>11.150999999999998</v>
      </c>
      <c r="AE94">
        <f>'IDT-1'!D94</f>
        <v>0</v>
      </c>
      <c r="AF94" s="26"/>
      <c r="AG94">
        <f t="shared" si="5"/>
        <v>11.150999999999998</v>
      </c>
      <c r="AI94" s="75">
        <f>PXIL!L94</f>
        <v>0</v>
      </c>
      <c r="AJ94" s="75">
        <f>PXIL!R94</f>
        <v>0</v>
      </c>
      <c r="AK94" s="75">
        <f>RTM_IEX!L94</f>
        <v>1.44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9.7327999999999984E-2</v>
      </c>
      <c r="AD95">
        <f t="shared" si="4"/>
        <v>10.962672</v>
      </c>
      <c r="AE95">
        <f>'IDT-1'!D95</f>
        <v>0</v>
      </c>
      <c r="AF95" s="26"/>
      <c r="AG95">
        <f t="shared" si="5"/>
        <v>10.962672</v>
      </c>
      <c r="AI95" s="75">
        <f>PXIL!L95</f>
        <v>0</v>
      </c>
      <c r="AJ95" s="75">
        <f>PXIL!R95</f>
        <v>0</v>
      </c>
      <c r="AK95" s="75">
        <f>RTM_IEX!L95</f>
        <v>1.25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8.6327999999999988E-2</v>
      </c>
      <c r="AD96">
        <f t="shared" si="4"/>
        <v>9.7236719999999988</v>
      </c>
      <c r="AE96">
        <f>'IDT-1'!D96</f>
        <v>0</v>
      </c>
      <c r="AF96" s="26"/>
      <c r="AG96">
        <f t="shared" si="5"/>
        <v>9.7236719999999988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0.12020799999999998</v>
      </c>
      <c r="AD97">
        <f t="shared" si="4"/>
        <v>13.539791999999998</v>
      </c>
      <c r="AE97">
        <f>'IDT-1'!D97</f>
        <v>0</v>
      </c>
      <c r="AF97" s="26"/>
      <c r="AG97">
        <f t="shared" si="5"/>
        <v>13.539791999999998</v>
      </c>
      <c r="AI97" s="75">
        <f>PXIL!L97</f>
        <v>0</v>
      </c>
      <c r="AJ97" s="75">
        <f>PXIL!R97</f>
        <v>0</v>
      </c>
      <c r="AK97" s="75">
        <f>RTM_IEX!L97</f>
        <v>3.85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8.6327999999999988E-2</v>
      </c>
      <c r="AD98">
        <f t="shared" si="4"/>
        <v>9.7236719999999988</v>
      </c>
      <c r="AE98">
        <f>'IDT-1'!D98</f>
        <v>0</v>
      </c>
      <c r="AF98" s="26"/>
      <c r="AG98">
        <f t="shared" si="5"/>
        <v>9.7236719999999988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0.12167742449545797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0.1953799999999998</v>
      </c>
      <c r="AB99" s="117">
        <f t="shared" si="6"/>
        <v>0</v>
      </c>
      <c r="AC99">
        <f t="shared" si="6"/>
        <v>3.2291153355600314E-3</v>
      </c>
      <c r="AD99">
        <f t="shared" si="6"/>
        <v>0.3637158091598981</v>
      </c>
      <c r="AE99">
        <f t="shared" ref="AE99:AR99" si="7">SUM(AE3:AE98)/4000</f>
        <v>0</v>
      </c>
      <c r="AG99">
        <f t="shared" si="7"/>
        <v>0.3637158091598981</v>
      </c>
      <c r="AI99">
        <f t="shared" si="7"/>
        <v>0</v>
      </c>
      <c r="AJ99">
        <f t="shared" si="7"/>
        <v>0</v>
      </c>
      <c r="AK99">
        <f t="shared" si="7"/>
        <v>4.9887499999999987E-2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44723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11.580463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0.10613207440000001</v>
      </c>
      <c r="AD3">
        <f>SUM(B3:AB3,AI3:AR3)-AC3</f>
        <v>11.954330925600001</v>
      </c>
      <c r="AE3">
        <v>0</v>
      </c>
      <c r="AF3" s="26"/>
      <c r="AG3">
        <f>SUM(AD3:AF3)</f>
        <v>11.954330925600001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12.373645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0.118216076</v>
      </c>
      <c r="AD4">
        <f t="shared" ref="AD4:AD67" si="1">SUM(B4:AB4,AI4:AR4)-AC4</f>
        <v>13.315428924000001</v>
      </c>
      <c r="AE4">
        <v>0</v>
      </c>
      <c r="AF4" s="26"/>
      <c r="AG4">
        <f t="shared" ref="AG4:AG67" si="2">SUM(AD4:AF4)</f>
        <v>13.315428924000001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13.166828000000001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0.11586808640000001</v>
      </c>
      <c r="AD5">
        <f t="shared" si="1"/>
        <v>13.0509599136</v>
      </c>
      <c r="AE5">
        <v>0</v>
      </c>
      <c r="AF5" s="26"/>
      <c r="AG5">
        <f t="shared" si="2"/>
        <v>13.0509599136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13.166828000000001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0.11754008640000001</v>
      </c>
      <c r="AD6">
        <f t="shared" si="1"/>
        <v>13.2392879136</v>
      </c>
      <c r="AE6">
        <v>0</v>
      </c>
      <c r="AF6" s="26"/>
      <c r="AG6">
        <f t="shared" si="2"/>
        <v>13.2392879136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12.109813000000001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0.10656635440000001</v>
      </c>
      <c r="AD7">
        <f t="shared" si="1"/>
        <v>12.003246645600001</v>
      </c>
      <c r="AE7">
        <v>0</v>
      </c>
      <c r="AF7" s="26"/>
      <c r="AG7">
        <f t="shared" si="2"/>
        <v>12.003246645600001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11.294091999999999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9.9388009599999994E-2</v>
      </c>
      <c r="AD8">
        <f t="shared" si="1"/>
        <v>11.194703990399999</v>
      </c>
      <c r="AE8">
        <v>0</v>
      </c>
      <c r="AF8" s="26"/>
      <c r="AG8">
        <f t="shared" si="2"/>
        <v>11.194703990399999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6.2013870000000004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5.4572205600000007E-2</v>
      </c>
      <c r="AD9">
        <f t="shared" si="1"/>
        <v>6.1468147944</v>
      </c>
      <c r="AE9">
        <v>0</v>
      </c>
      <c r="AF9" s="26"/>
      <c r="AG9">
        <f t="shared" si="2"/>
        <v>6.1468147944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9.6417669999999998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8.4847549600000002E-2</v>
      </c>
      <c r="AD10">
        <f t="shared" si="1"/>
        <v>9.5569194504000006</v>
      </c>
      <c r="AE10">
        <v>0</v>
      </c>
      <c r="AF10" s="26"/>
      <c r="AG10">
        <f t="shared" si="2"/>
        <v>9.5569194504000006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10.391261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9.1443096800000012E-2</v>
      </c>
      <c r="AD11">
        <f t="shared" si="1"/>
        <v>10.299817903199999</v>
      </c>
      <c r="AE11">
        <v>0</v>
      </c>
      <c r="AF11" s="26"/>
      <c r="AG11">
        <f t="shared" si="2"/>
        <v>10.299817903199999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12.687030999999999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0.1193018728</v>
      </c>
      <c r="AD12">
        <f t="shared" si="1"/>
        <v>13.437729127199999</v>
      </c>
      <c r="AE12">
        <v>0</v>
      </c>
      <c r="AF12" s="26"/>
      <c r="AG12">
        <f t="shared" si="2"/>
        <v>13.437729127199999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10.981683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9.6638810400000011E-2</v>
      </c>
      <c r="AD13">
        <f t="shared" si="1"/>
        <v>10.8850441896</v>
      </c>
      <c r="AE13">
        <v>0</v>
      </c>
      <c r="AF13" s="26"/>
      <c r="AG13">
        <f t="shared" si="2"/>
        <v>10.8850441896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12.687030999999999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0.1125258728</v>
      </c>
      <c r="AD14">
        <f t="shared" si="1"/>
        <v>12.6745051272</v>
      </c>
      <c r="AE14">
        <v>0</v>
      </c>
      <c r="AF14" s="26"/>
      <c r="AG14">
        <f t="shared" si="2"/>
        <v>12.6745051272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12.687030999999999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0.13364587280000001</v>
      </c>
      <c r="AD15">
        <f t="shared" si="1"/>
        <v>15.053385127199999</v>
      </c>
      <c r="AE15">
        <v>0</v>
      </c>
      <c r="AF15" s="26"/>
      <c r="AG15">
        <f t="shared" si="2"/>
        <v>15.053385127199999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10.084379999999999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8.8742544000000007E-2</v>
      </c>
      <c r="AD16">
        <f t="shared" si="1"/>
        <v>9.995637455999999</v>
      </c>
      <c r="AE16">
        <v>0</v>
      </c>
      <c r="AF16" s="26"/>
      <c r="AG16">
        <f t="shared" si="2"/>
        <v>9.995637455999999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12.687030999999999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3.08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0.13874987280000001</v>
      </c>
      <c r="AD17">
        <f t="shared" si="1"/>
        <v>15.628281127199999</v>
      </c>
      <c r="AE17">
        <v>0</v>
      </c>
      <c r="AF17" s="26"/>
      <c r="AG17">
        <f t="shared" si="2"/>
        <v>15.628281127199999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12.687030999999999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0.13285387279999999</v>
      </c>
      <c r="AD18">
        <f t="shared" si="1"/>
        <v>14.964177127199999</v>
      </c>
      <c r="AE18">
        <v>0</v>
      </c>
      <c r="AF18" s="26"/>
      <c r="AG18">
        <f t="shared" si="2"/>
        <v>14.964177127199999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12.687030999999999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0.15740587280000001</v>
      </c>
      <c r="AD19">
        <f t="shared" si="1"/>
        <v>17.729625127200002</v>
      </c>
      <c r="AE19">
        <v>0</v>
      </c>
      <c r="AF19" s="26"/>
      <c r="AG19">
        <f t="shared" si="2"/>
        <v>17.729625127200002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12.687030999999999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3.47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0.1421818728</v>
      </c>
      <c r="AD20">
        <f t="shared" si="1"/>
        <v>16.014849127200002</v>
      </c>
      <c r="AE20">
        <v>0</v>
      </c>
      <c r="AF20" s="26"/>
      <c r="AG20">
        <f t="shared" si="2"/>
        <v>16.014849127200002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12.687030999999999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4.72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0.15318187280000001</v>
      </c>
      <c r="AD21">
        <f t="shared" si="1"/>
        <v>17.253849127199999</v>
      </c>
      <c r="AE21">
        <v>0</v>
      </c>
      <c r="AF21" s="26"/>
      <c r="AG21">
        <f t="shared" si="2"/>
        <v>17.253849127199999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12.687030999999999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4.24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0.1489578728</v>
      </c>
      <c r="AD22">
        <f t="shared" si="1"/>
        <v>16.778073127199999</v>
      </c>
      <c r="AE22">
        <v>0</v>
      </c>
      <c r="AF22" s="26"/>
      <c r="AG22">
        <f t="shared" si="2"/>
        <v>16.778073127199999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12.687030999999999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0.11551787279999999</v>
      </c>
      <c r="AD23">
        <f t="shared" si="1"/>
        <v>13.011513127199999</v>
      </c>
      <c r="AE23">
        <v>0</v>
      </c>
      <c r="AF23" s="26"/>
      <c r="AG23">
        <f t="shared" si="2"/>
        <v>13.011513127199999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0.34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12.687030999999999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1.73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0.15837387280000001</v>
      </c>
      <c r="AD24">
        <f t="shared" si="1"/>
        <v>17.838657127200001</v>
      </c>
      <c r="AE24">
        <v>0</v>
      </c>
      <c r="AF24" s="26"/>
      <c r="AG24">
        <f t="shared" si="2"/>
        <v>17.838657127200001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3.58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12.687030999999999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1.54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0.15318187280000001</v>
      </c>
      <c r="AD25">
        <f t="shared" si="1"/>
        <v>17.253849127199999</v>
      </c>
      <c r="AE25">
        <v>0</v>
      </c>
      <c r="AF25" s="26"/>
      <c r="AG25">
        <f t="shared" si="2"/>
        <v>17.253849127199999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3.18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12.687030999999999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0.17755787280000002</v>
      </c>
      <c r="AD26">
        <f t="shared" si="1"/>
        <v>19.999473127199998</v>
      </c>
      <c r="AE26">
        <v>0</v>
      </c>
      <c r="AF26" s="26"/>
      <c r="AG26">
        <f t="shared" si="2"/>
        <v>19.999473127199998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4.51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1.44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0.15422809600000001</v>
      </c>
      <c r="AD27">
        <f t="shared" si="1"/>
        <v>17.371691903999999</v>
      </c>
      <c r="AE27">
        <v>0</v>
      </c>
      <c r="AF27" s="26"/>
      <c r="AG27">
        <f t="shared" si="2"/>
        <v>17.371691903999999</v>
      </c>
      <c r="AI27" s="75">
        <f>PXIL!M27</f>
        <v>0</v>
      </c>
      <c r="AJ27" s="75">
        <f>PXIL!S27</f>
        <v>0</v>
      </c>
      <c r="AK27" s="75">
        <f>RTM_IEX!M27</f>
        <v>0.96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0.69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3.85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0.18326809600000002</v>
      </c>
      <c r="AD28">
        <f t="shared" si="1"/>
        <v>20.642651904000001</v>
      </c>
      <c r="AE28">
        <v>0</v>
      </c>
      <c r="AF28" s="26"/>
      <c r="AG28">
        <f t="shared" si="2"/>
        <v>20.642651904000001</v>
      </c>
      <c r="AI28" s="75">
        <f>PXIL!M28</f>
        <v>0</v>
      </c>
      <c r="AJ28" s="75">
        <f>PXIL!S28</f>
        <v>0</v>
      </c>
      <c r="AK28" s="75">
        <f>RTM_IEX!M28</f>
        <v>1.06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1.48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7.03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0.21987609600000002</v>
      </c>
      <c r="AD29">
        <f t="shared" si="1"/>
        <v>24.766043904</v>
      </c>
      <c r="AE29">
        <v>0</v>
      </c>
      <c r="AF29" s="26"/>
      <c r="AG29">
        <f t="shared" si="2"/>
        <v>24.766043904</v>
      </c>
      <c r="AI29" s="75">
        <f>PXIL!M29</f>
        <v>0</v>
      </c>
      <c r="AJ29" s="75">
        <f>PXIL!S29</f>
        <v>0</v>
      </c>
      <c r="AK29" s="75">
        <f>RTM_IEX!M29</f>
        <v>0.96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2.56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0.13786009599999999</v>
      </c>
      <c r="AD30">
        <f t="shared" si="1"/>
        <v>15.528059903999997</v>
      </c>
      <c r="AE30">
        <v>0</v>
      </c>
      <c r="AF30" s="26"/>
      <c r="AG30">
        <f t="shared" si="2"/>
        <v>15.528059903999997</v>
      </c>
      <c r="AI30" s="75">
        <f>PXIL!M30</f>
        <v>0</v>
      </c>
      <c r="AJ30" s="75">
        <f>PXIL!S30</f>
        <v>0</v>
      </c>
      <c r="AK30" s="75">
        <f>RTM_IEX!M30</f>
        <v>0.96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0.08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2.41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0.16786809599999999</v>
      </c>
      <c r="AD31">
        <f t="shared" si="1"/>
        <v>18.908051903999997</v>
      </c>
      <c r="AE31">
        <v>0</v>
      </c>
      <c r="AF31" s="26"/>
      <c r="AG31">
        <f t="shared" si="2"/>
        <v>18.908051903999997</v>
      </c>
      <c r="AI31" s="75">
        <f>PXIL!M31</f>
        <v>0</v>
      </c>
      <c r="AJ31" s="75">
        <f>PXIL!S31</f>
        <v>0</v>
      </c>
      <c r="AK31" s="75">
        <f>RTM_IEX!M31</f>
        <v>1.06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1.17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2.89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0.17244409599999999</v>
      </c>
      <c r="AD32">
        <f t="shared" si="1"/>
        <v>19.423475904</v>
      </c>
      <c r="AE32">
        <v>0</v>
      </c>
      <c r="AF32" s="26"/>
      <c r="AG32">
        <f t="shared" si="2"/>
        <v>19.423475904</v>
      </c>
      <c r="AI32" s="75">
        <f>PXIL!M32</f>
        <v>0</v>
      </c>
      <c r="AJ32" s="75">
        <f>PXIL!S32</f>
        <v>0</v>
      </c>
      <c r="AK32" s="75">
        <f>RTM_IEX!M32</f>
        <v>0.96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1.31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0.219436096</v>
      </c>
      <c r="AD33">
        <f t="shared" si="1"/>
        <v>24.716483904</v>
      </c>
      <c r="AE33">
        <v>0</v>
      </c>
      <c r="AF33" s="26"/>
      <c r="AG33">
        <f t="shared" si="2"/>
        <v>24.716483904</v>
      </c>
      <c r="AI33" s="75">
        <f>PXIL!M33</f>
        <v>0</v>
      </c>
      <c r="AJ33" s="75">
        <f>PXIL!S33</f>
        <v>0</v>
      </c>
      <c r="AK33" s="75">
        <f>RTM_IEX!M33</f>
        <v>0.87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3.47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1.54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0.15959609599999999</v>
      </c>
      <c r="AD34">
        <f t="shared" si="1"/>
        <v>17.976323903999997</v>
      </c>
      <c r="AE34">
        <v>0</v>
      </c>
      <c r="AF34" s="26"/>
      <c r="AG34">
        <f t="shared" si="2"/>
        <v>17.976323903999997</v>
      </c>
      <c r="AI34" s="75">
        <f>PXIL!M34</f>
        <v>0</v>
      </c>
      <c r="AJ34" s="75">
        <f>PXIL!S34</f>
        <v>0</v>
      </c>
      <c r="AK34" s="75">
        <f>RTM_IEX!M34</f>
        <v>0.96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1.2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1.54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0.18485209599999999</v>
      </c>
      <c r="AD35">
        <f t="shared" si="1"/>
        <v>20.821067904</v>
      </c>
      <c r="AE35">
        <v>0</v>
      </c>
      <c r="AF35" s="26"/>
      <c r="AG35">
        <f t="shared" si="2"/>
        <v>20.821067904</v>
      </c>
      <c r="AI35" s="75">
        <f>PXIL!M35</f>
        <v>0</v>
      </c>
      <c r="AJ35" s="75">
        <f>PXIL!S35</f>
        <v>0</v>
      </c>
      <c r="AK35" s="75">
        <f>RTM_IEX!M35</f>
        <v>0.96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4.07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1.54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0.19462009599999999</v>
      </c>
      <c r="AD36">
        <f t="shared" si="1"/>
        <v>21.921299903999998</v>
      </c>
      <c r="AE36">
        <v>0</v>
      </c>
      <c r="AF36" s="26"/>
      <c r="AG36">
        <f t="shared" si="2"/>
        <v>21.921299903999998</v>
      </c>
      <c r="AI36" s="75">
        <f>PXIL!M36</f>
        <v>0</v>
      </c>
      <c r="AJ36" s="75">
        <f>PXIL!S36</f>
        <v>0</v>
      </c>
      <c r="AK36" s="75">
        <f>RTM_IEX!M36</f>
        <v>0.96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5.18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0.15202809599999997</v>
      </c>
      <c r="AD37">
        <f t="shared" si="1"/>
        <v>17.123891904000001</v>
      </c>
      <c r="AE37">
        <v>0</v>
      </c>
      <c r="AF37" s="26"/>
      <c r="AG37">
        <f t="shared" si="2"/>
        <v>17.123891904000001</v>
      </c>
      <c r="AI37" s="75">
        <f>PXIL!M37</f>
        <v>0</v>
      </c>
      <c r="AJ37" s="75">
        <f>PXIL!S37</f>
        <v>0</v>
      </c>
      <c r="AK37" s="75">
        <f>RTM_IEX!M37</f>
        <v>0.96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1.59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1.54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0.191716096</v>
      </c>
      <c r="AD38">
        <f t="shared" si="1"/>
        <v>21.594203903999997</v>
      </c>
      <c r="AE38">
        <v>0</v>
      </c>
      <c r="AF38" s="26"/>
      <c r="AG38">
        <f t="shared" si="2"/>
        <v>21.594203903999997</v>
      </c>
      <c r="AI38" s="75">
        <f>PXIL!M38</f>
        <v>0</v>
      </c>
      <c r="AJ38" s="75">
        <f>PXIL!S38</f>
        <v>0</v>
      </c>
      <c r="AK38" s="75">
        <f>RTM_IEX!M38</f>
        <v>0.96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4.8499999999999996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0.17869209600000002</v>
      </c>
      <c r="AD39">
        <f t="shared" si="1"/>
        <v>20.127227904000002</v>
      </c>
      <c r="AE39">
        <v>0</v>
      </c>
      <c r="AF39" s="26"/>
      <c r="AG39">
        <f t="shared" si="2"/>
        <v>20.127227904000002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5.87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0.21178009600000003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9.6300000000000008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0.15836409600000001</v>
      </c>
      <c r="AD41">
        <f t="shared" si="1"/>
        <v>17.837555903999998</v>
      </c>
      <c r="AE41">
        <v>0</v>
      </c>
      <c r="AF41" s="26"/>
      <c r="AG41">
        <f t="shared" si="2"/>
        <v>17.837555903999998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3.56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0.16179609600000003</v>
      </c>
      <c r="AD42">
        <f t="shared" si="1"/>
        <v>18.224123903999999</v>
      </c>
      <c r="AE42">
        <v>0</v>
      </c>
      <c r="AF42" s="26"/>
      <c r="AG42">
        <f t="shared" si="2"/>
        <v>18.224123903999999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3.95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0.16514009600000001</v>
      </c>
      <c r="AD43">
        <f t="shared" si="1"/>
        <v>18.600779903999999</v>
      </c>
      <c r="AE43">
        <v>0</v>
      </c>
      <c r="AF43" s="26"/>
      <c r="AG43">
        <f t="shared" si="2"/>
        <v>18.600779903999999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4.33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13.414108000000001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0.11804415040000001</v>
      </c>
      <c r="AD44">
        <f t="shared" si="1"/>
        <v>13.296063849600001</v>
      </c>
      <c r="AE44">
        <v>0</v>
      </c>
      <c r="AF44" s="26"/>
      <c r="AG44">
        <f t="shared" si="2"/>
        <v>13.296063849600001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0.139708096</v>
      </c>
      <c r="AD45">
        <f t="shared" si="1"/>
        <v>15.736211903999999</v>
      </c>
      <c r="AE45">
        <v>0</v>
      </c>
      <c r="AF45" s="26"/>
      <c r="AG45">
        <f t="shared" si="2"/>
        <v>15.736211903999999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1.44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0.14903609600000001</v>
      </c>
      <c r="AD46">
        <f t="shared" si="1"/>
        <v>16.786883904</v>
      </c>
      <c r="AE46">
        <v>0</v>
      </c>
      <c r="AF46" s="26"/>
      <c r="AG46">
        <f t="shared" si="2"/>
        <v>16.786883904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10.82694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6.35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0.15115707200000003</v>
      </c>
      <c r="AD47">
        <f t="shared" si="1"/>
        <v>17.025782928000002</v>
      </c>
      <c r="AE47">
        <v>0</v>
      </c>
      <c r="AF47" s="26"/>
      <c r="AG47">
        <f t="shared" si="2"/>
        <v>17.025782928000002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10.82694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2.41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0.11648507200000001</v>
      </c>
      <c r="AD48">
        <f t="shared" si="1"/>
        <v>13.120454928000001</v>
      </c>
      <c r="AE48">
        <v>0</v>
      </c>
      <c r="AF48" s="26"/>
      <c r="AG48">
        <f t="shared" si="2"/>
        <v>13.120454928000001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10.82694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2.31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0.11560507200000002</v>
      </c>
      <c r="AD49">
        <f t="shared" si="1"/>
        <v>13.021334928000002</v>
      </c>
      <c r="AE49">
        <v>0</v>
      </c>
      <c r="AF49" s="26"/>
      <c r="AG49">
        <f t="shared" si="2"/>
        <v>13.021334928000002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10.82694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3.66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0.127485072</v>
      </c>
      <c r="AD50">
        <f t="shared" si="1"/>
        <v>14.359454928</v>
      </c>
      <c r="AE50">
        <v>0</v>
      </c>
      <c r="AF50" s="26"/>
      <c r="AG50">
        <f t="shared" si="2"/>
        <v>14.359454928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10.82694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9.5277072000000004E-2</v>
      </c>
      <c r="AD51">
        <f t="shared" si="1"/>
        <v>10.731662928</v>
      </c>
      <c r="AE51">
        <v>0</v>
      </c>
      <c r="AF51" s="26"/>
      <c r="AG51">
        <f t="shared" si="2"/>
        <v>10.731662928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10.82694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4.72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0.13681307200000001</v>
      </c>
      <c r="AD52">
        <f t="shared" si="1"/>
        <v>15.410126927999999</v>
      </c>
      <c r="AE52">
        <v>0</v>
      </c>
      <c r="AF52" s="26"/>
      <c r="AG52">
        <f t="shared" si="2"/>
        <v>15.410126927999999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10.82694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1.83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0.11138107200000001</v>
      </c>
      <c r="AD53">
        <f t="shared" si="1"/>
        <v>12.545558928</v>
      </c>
      <c r="AE53">
        <v>0</v>
      </c>
      <c r="AF53" s="26"/>
      <c r="AG53">
        <f t="shared" si="2"/>
        <v>12.545558928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10.82694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0.18002107200000003</v>
      </c>
      <c r="AD54">
        <f t="shared" si="1"/>
        <v>20.276918928000004</v>
      </c>
      <c r="AE54">
        <v>0</v>
      </c>
      <c r="AF54" s="26"/>
      <c r="AG54">
        <f t="shared" si="2"/>
        <v>20.276918928000004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10.82694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2.12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0.11393307200000002</v>
      </c>
      <c r="AD55">
        <f t="shared" si="1"/>
        <v>12.833006928000001</v>
      </c>
      <c r="AE55">
        <v>0</v>
      </c>
      <c r="AF55" s="26"/>
      <c r="AG55">
        <f t="shared" si="2"/>
        <v>12.833006928000001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10.82694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2.41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0.11648507200000001</v>
      </c>
      <c r="AD56">
        <f t="shared" si="1"/>
        <v>13.120454928000001</v>
      </c>
      <c r="AE56">
        <v>0</v>
      </c>
      <c r="AF56" s="26"/>
      <c r="AG56">
        <f t="shared" si="2"/>
        <v>13.120454928000001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10.82694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4.1399999999999997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0.16303707200000001</v>
      </c>
      <c r="AD57">
        <f t="shared" si="1"/>
        <v>18.363902927999998</v>
      </c>
      <c r="AE57">
        <v>0</v>
      </c>
      <c r="AF57" s="26"/>
      <c r="AG57">
        <f t="shared" si="2"/>
        <v>18.363902927999998</v>
      </c>
      <c r="AI57" s="75">
        <f>PXIL!M57</f>
        <v>0</v>
      </c>
      <c r="AJ57" s="75">
        <f>PXIL!S57</f>
        <v>0</v>
      </c>
      <c r="AK57" s="75">
        <f>RTM_IEX!M57</f>
        <v>3.56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10.82694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1.25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0.13760507200000002</v>
      </c>
      <c r="AD58">
        <f t="shared" si="1"/>
        <v>15.499334928000001</v>
      </c>
      <c r="AE58">
        <v>0</v>
      </c>
      <c r="AF58" s="26"/>
      <c r="AG58">
        <f t="shared" si="2"/>
        <v>15.499334928000001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10.82694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0.15960507200000001</v>
      </c>
      <c r="AD59">
        <f t="shared" si="1"/>
        <v>17.977334927999998</v>
      </c>
      <c r="AE59">
        <v>0</v>
      </c>
      <c r="AF59" s="26"/>
      <c r="AG59">
        <f t="shared" si="2"/>
        <v>17.977334927999998</v>
      </c>
      <c r="AI59" s="75">
        <f>PXIL!M59</f>
        <v>0</v>
      </c>
      <c r="AJ59" s="75">
        <f>PXIL!S59</f>
        <v>0</v>
      </c>
      <c r="AK59" s="75">
        <f>RTM_IEX!M59</f>
        <v>3.56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10.82694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4.8099999999999996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0.16893307199999999</v>
      </c>
      <c r="AD60">
        <f t="shared" si="1"/>
        <v>19.028006927999996</v>
      </c>
      <c r="AE60">
        <v>0</v>
      </c>
      <c r="AF60" s="26"/>
      <c r="AG60">
        <f t="shared" si="2"/>
        <v>19.028006927999996</v>
      </c>
      <c r="AI60" s="75">
        <f>PXIL!M60</f>
        <v>0</v>
      </c>
      <c r="AJ60" s="75">
        <f>PXIL!S60</f>
        <v>0</v>
      </c>
      <c r="AK60" s="75">
        <f>RTM_IEX!M60</f>
        <v>3.56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10.82694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0.21134907200000003</v>
      </c>
      <c r="AD61">
        <f t="shared" si="1"/>
        <v>23.805590928000001</v>
      </c>
      <c r="AE61">
        <v>0</v>
      </c>
      <c r="AF61" s="26"/>
      <c r="AG61">
        <f t="shared" si="2"/>
        <v>23.805590928000001</v>
      </c>
      <c r="AI61" s="75">
        <f>PXIL!M61</f>
        <v>0</v>
      </c>
      <c r="AJ61" s="75">
        <f>PXIL!S61</f>
        <v>0</v>
      </c>
      <c r="AK61" s="75">
        <f>RTM_IEX!M61</f>
        <v>3.56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10.82694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5.58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0.17570907199999999</v>
      </c>
      <c r="AD62">
        <f t="shared" si="1"/>
        <v>19.791230927999997</v>
      </c>
      <c r="AE62">
        <v>0</v>
      </c>
      <c r="AF62" s="26"/>
      <c r="AG62">
        <f t="shared" si="2"/>
        <v>19.791230927999997</v>
      </c>
      <c r="AI62" s="75">
        <f>PXIL!M62</f>
        <v>0</v>
      </c>
      <c r="AJ62" s="75">
        <f>PXIL!S62</f>
        <v>0</v>
      </c>
      <c r="AK62" s="75">
        <f>RTM_IEX!M62</f>
        <v>3.56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10.82694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4.72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0.168141072</v>
      </c>
      <c r="AD63">
        <f t="shared" si="1"/>
        <v>18.938798927999997</v>
      </c>
      <c r="AE63">
        <v>0</v>
      </c>
      <c r="AF63" s="26"/>
      <c r="AG63">
        <f t="shared" si="2"/>
        <v>18.938798927999997</v>
      </c>
      <c r="AI63" s="75">
        <f>PXIL!M63</f>
        <v>0</v>
      </c>
      <c r="AJ63" s="75">
        <f>PXIL!S63</f>
        <v>0</v>
      </c>
      <c r="AK63" s="75">
        <f>RTM_IEX!M63</f>
        <v>3.56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10.82694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0.21134907200000003</v>
      </c>
      <c r="AD64">
        <f t="shared" si="1"/>
        <v>23.805590928000001</v>
      </c>
      <c r="AE64">
        <v>0</v>
      </c>
      <c r="AF64" s="26"/>
      <c r="AG64">
        <f t="shared" si="2"/>
        <v>23.805590928000001</v>
      </c>
      <c r="AI64" s="75">
        <f>PXIL!M64</f>
        <v>0</v>
      </c>
      <c r="AJ64" s="75">
        <f>PXIL!S64</f>
        <v>0</v>
      </c>
      <c r="AK64" s="75">
        <f>RTM_IEX!M64</f>
        <v>3.56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10.82694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0.13505307200000002</v>
      </c>
      <c r="AD65">
        <f t="shared" si="1"/>
        <v>15.211886928000002</v>
      </c>
      <c r="AE65">
        <v>0</v>
      </c>
      <c r="AF65" s="26"/>
      <c r="AG65">
        <f t="shared" si="2"/>
        <v>15.211886928000002</v>
      </c>
      <c r="AI65" s="75">
        <f>PXIL!M65</f>
        <v>0</v>
      </c>
      <c r="AJ65" s="75">
        <f>PXIL!S65</f>
        <v>0</v>
      </c>
      <c r="AK65" s="75">
        <f>RTM_IEX!M65</f>
        <v>3.56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10.82694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9.6300000000000008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0.21134907200000003</v>
      </c>
      <c r="AD66">
        <f t="shared" si="1"/>
        <v>23.805590928000001</v>
      </c>
      <c r="AE66">
        <v>0</v>
      </c>
      <c r="AF66" s="26"/>
      <c r="AG66">
        <f t="shared" si="2"/>
        <v>23.805590928000001</v>
      </c>
      <c r="AI66" s="75">
        <f>PXIL!M66</f>
        <v>0</v>
      </c>
      <c r="AJ66" s="75">
        <f>PXIL!S66</f>
        <v>0</v>
      </c>
      <c r="AK66" s="75">
        <f>RTM_IEX!M66</f>
        <v>3.56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10.82694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9.6300000000000008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0.21134907200000003</v>
      </c>
      <c r="AD67">
        <f t="shared" si="1"/>
        <v>23.805590928000001</v>
      </c>
      <c r="AE67">
        <v>0</v>
      </c>
      <c r="AF67" s="26"/>
      <c r="AG67">
        <f t="shared" si="2"/>
        <v>23.805590928000001</v>
      </c>
      <c r="AI67" s="75">
        <f>PXIL!M67</f>
        <v>0</v>
      </c>
      <c r="AJ67" s="75">
        <f>PXIL!S67</f>
        <v>0</v>
      </c>
      <c r="AK67" s="75">
        <f>RTM_IEX!M67</f>
        <v>3.56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10.82694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0.21134907200000003</v>
      </c>
      <c r="AD68">
        <f t="shared" ref="AD68:AD98" si="4">SUM(B68:AB68,AI68:AR68)-AC68</f>
        <v>23.805590928000001</v>
      </c>
      <c r="AE68">
        <v>0</v>
      </c>
      <c r="AF68" s="26"/>
      <c r="AG68">
        <f t="shared" ref="AG68:AG98" si="5">SUM(AD68:AF68)</f>
        <v>23.805590928000001</v>
      </c>
      <c r="AI68" s="75">
        <f>PXIL!M68</f>
        <v>0</v>
      </c>
      <c r="AJ68" s="75">
        <f>PXIL!S68</f>
        <v>0</v>
      </c>
      <c r="AK68" s="75">
        <f>RTM_IEX!M68</f>
        <v>3.56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10.82694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0.17914107199999998</v>
      </c>
      <c r="AD69">
        <f t="shared" si="4"/>
        <v>20.177798927999998</v>
      </c>
      <c r="AE69">
        <v>0</v>
      </c>
      <c r="AF69" s="26"/>
      <c r="AG69">
        <f t="shared" si="5"/>
        <v>20.177798927999998</v>
      </c>
      <c r="AI69" s="75">
        <f>PXIL!M69</f>
        <v>0</v>
      </c>
      <c r="AJ69" s="75">
        <f>PXIL!S69</f>
        <v>0</v>
      </c>
      <c r="AK69" s="75">
        <f>RTM_IEX!M69</f>
        <v>3.56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10.82694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0.17570907199999999</v>
      </c>
      <c r="AD70">
        <f t="shared" si="4"/>
        <v>19.791230927999997</v>
      </c>
      <c r="AE70">
        <v>0</v>
      </c>
      <c r="AF70" s="26"/>
      <c r="AG70">
        <f t="shared" si="5"/>
        <v>19.791230927999997</v>
      </c>
      <c r="AI70" s="75">
        <f>PXIL!M70</f>
        <v>0</v>
      </c>
      <c r="AJ70" s="75">
        <f>PXIL!S70</f>
        <v>0</v>
      </c>
      <c r="AK70" s="75">
        <f>RTM_IEX!M70</f>
        <v>3.56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10.82694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0.21134907200000003</v>
      </c>
      <c r="AD71">
        <f t="shared" si="4"/>
        <v>23.805590928000001</v>
      </c>
      <c r="AE71">
        <v>0</v>
      </c>
      <c r="AF71" s="26"/>
      <c r="AG71">
        <f t="shared" si="5"/>
        <v>23.805590928000001</v>
      </c>
      <c r="AI71" s="75">
        <f>PXIL!M71</f>
        <v>0</v>
      </c>
      <c r="AJ71" s="75">
        <f>PXIL!S71</f>
        <v>0</v>
      </c>
      <c r="AK71" s="75">
        <f>RTM_IEX!M71</f>
        <v>3.56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10.82694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0.57999999999999996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0.13170907200000001</v>
      </c>
      <c r="AD72">
        <f t="shared" si="4"/>
        <v>14.835230928000001</v>
      </c>
      <c r="AE72">
        <v>0</v>
      </c>
      <c r="AF72" s="26"/>
      <c r="AG72">
        <f t="shared" si="5"/>
        <v>14.835230928000001</v>
      </c>
      <c r="AI72" s="75">
        <f>PXIL!M72</f>
        <v>0</v>
      </c>
      <c r="AJ72" s="75">
        <f>PXIL!S72</f>
        <v>0</v>
      </c>
      <c r="AK72" s="75">
        <f>RTM_IEX!M72</f>
        <v>3.56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10.82694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5.0999999999999996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0.17148507200000002</v>
      </c>
      <c r="AD73">
        <f t="shared" si="4"/>
        <v>19.315454928000001</v>
      </c>
      <c r="AE73">
        <v>0</v>
      </c>
      <c r="AF73" s="26"/>
      <c r="AG73">
        <f t="shared" si="5"/>
        <v>19.315454928000001</v>
      </c>
      <c r="AI73" s="75">
        <f>PXIL!M73</f>
        <v>0</v>
      </c>
      <c r="AJ73" s="75">
        <f>PXIL!S73</f>
        <v>0</v>
      </c>
      <c r="AK73" s="75">
        <f>RTM_IEX!M73</f>
        <v>3.56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10.82694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0.17570907199999999</v>
      </c>
      <c r="AD74">
        <f t="shared" si="4"/>
        <v>19.791230927999997</v>
      </c>
      <c r="AE74">
        <v>0</v>
      </c>
      <c r="AF74" s="26"/>
      <c r="AG74">
        <f t="shared" si="5"/>
        <v>19.791230927999997</v>
      </c>
      <c r="AI74" s="75">
        <f>PXIL!M74</f>
        <v>0</v>
      </c>
      <c r="AJ74" s="75">
        <f>PXIL!S74</f>
        <v>0</v>
      </c>
      <c r="AK74" s="75">
        <f>RTM_IEX!M74</f>
        <v>3.56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10.82694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0.21099707200000004</v>
      </c>
      <c r="AD75">
        <f t="shared" si="4"/>
        <v>23.765942928000001</v>
      </c>
      <c r="AE75">
        <v>0</v>
      </c>
      <c r="AF75" s="26"/>
      <c r="AG75">
        <f t="shared" si="5"/>
        <v>23.765942928000001</v>
      </c>
      <c r="AI75" s="75">
        <f>PXIL!M75</f>
        <v>0</v>
      </c>
      <c r="AJ75" s="75">
        <f>PXIL!S75</f>
        <v>0</v>
      </c>
      <c r="AK75" s="75">
        <f>RTM_IEX!M75</f>
        <v>3.52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10.82694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0.16356507200000001</v>
      </c>
      <c r="AD76">
        <f t="shared" si="4"/>
        <v>18.423374927999998</v>
      </c>
      <c r="AE76">
        <v>0</v>
      </c>
      <c r="AF76" s="26"/>
      <c r="AG76">
        <f t="shared" si="5"/>
        <v>18.423374927999998</v>
      </c>
      <c r="AI76" s="75">
        <f>PXIL!M76</f>
        <v>0</v>
      </c>
      <c r="AJ76" s="75">
        <f>PXIL!S76</f>
        <v>0</v>
      </c>
      <c r="AK76" s="75">
        <f>RTM_IEX!M76</f>
        <v>3.33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10.82694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0.15898907200000001</v>
      </c>
      <c r="AD77">
        <f t="shared" si="4"/>
        <v>17.907950927999998</v>
      </c>
      <c r="AE77">
        <v>0</v>
      </c>
      <c r="AF77" s="26"/>
      <c r="AG77">
        <f t="shared" si="5"/>
        <v>17.907950927999998</v>
      </c>
      <c r="AI77" s="75">
        <f>PXIL!M77</f>
        <v>0</v>
      </c>
      <c r="AJ77" s="75">
        <f>PXIL!S77</f>
        <v>0</v>
      </c>
      <c r="AK77" s="75">
        <f>RTM_IEX!M77</f>
        <v>3.2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10.82694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0.15872507199999999</v>
      </c>
      <c r="AD78">
        <f t="shared" si="4"/>
        <v>17.878214928000002</v>
      </c>
      <c r="AE78">
        <v>0</v>
      </c>
      <c r="AF78" s="26"/>
      <c r="AG78">
        <f t="shared" si="5"/>
        <v>17.878214928000002</v>
      </c>
      <c r="AI78" s="75">
        <f>PXIL!M78</f>
        <v>0</v>
      </c>
      <c r="AJ78" s="75">
        <f>PXIL!S78</f>
        <v>0</v>
      </c>
      <c r="AK78" s="75">
        <f>RTM_IEX!M78</f>
        <v>3.17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10.82694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0.57999999999999996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0.13170907200000001</v>
      </c>
      <c r="AD79">
        <f t="shared" si="4"/>
        <v>14.835230928000001</v>
      </c>
      <c r="AE79">
        <v>0</v>
      </c>
      <c r="AF79" s="26"/>
      <c r="AG79">
        <f t="shared" si="5"/>
        <v>14.835230928000001</v>
      </c>
      <c r="AI79" s="75">
        <f>PXIL!M79</f>
        <v>0</v>
      </c>
      <c r="AJ79" s="75">
        <f>PXIL!S79</f>
        <v>0</v>
      </c>
      <c r="AK79" s="75">
        <f>RTM_IEX!M79</f>
        <v>3.56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10.82694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0.16981307200000001</v>
      </c>
      <c r="AD80">
        <f t="shared" si="4"/>
        <v>19.127126927999999</v>
      </c>
      <c r="AE80">
        <v>0</v>
      </c>
      <c r="AF80" s="26"/>
      <c r="AG80">
        <f t="shared" si="5"/>
        <v>19.127126927999999</v>
      </c>
      <c r="AI80" s="75">
        <f>PXIL!M80</f>
        <v>0</v>
      </c>
      <c r="AJ80" s="75">
        <f>PXIL!S80</f>
        <v>0</v>
      </c>
      <c r="AK80" s="75">
        <f>RTM_IEX!M80</f>
        <v>3.56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12.405373000000001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3.75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0.17349528240000001</v>
      </c>
      <c r="AD81">
        <f t="shared" si="4"/>
        <v>19.541877717599998</v>
      </c>
      <c r="AE81">
        <v>0</v>
      </c>
      <c r="AF81" s="26"/>
      <c r="AG81">
        <f t="shared" si="5"/>
        <v>19.541877717599998</v>
      </c>
      <c r="AI81" s="75">
        <f>PXIL!M81</f>
        <v>0</v>
      </c>
      <c r="AJ81" s="75">
        <f>PXIL!S81</f>
        <v>0</v>
      </c>
      <c r="AK81" s="75">
        <f>RTM_IEX!M81</f>
        <v>3.56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12.405373000000001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0.22523928240000002</v>
      </c>
      <c r="AD82">
        <f t="shared" si="4"/>
        <v>25.370133717599998</v>
      </c>
      <c r="AE82">
        <v>0</v>
      </c>
      <c r="AF82" s="26"/>
      <c r="AG82">
        <f t="shared" si="5"/>
        <v>25.370133717599998</v>
      </c>
      <c r="AI82" s="75">
        <f>PXIL!M82</f>
        <v>0</v>
      </c>
      <c r="AJ82" s="75">
        <f>PXIL!S82</f>
        <v>0</v>
      </c>
      <c r="AK82" s="75">
        <f>RTM_IEX!M82</f>
        <v>3.56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12.849555000000001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3.75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0.15962808400000003</v>
      </c>
      <c r="AD83">
        <f t="shared" si="4"/>
        <v>17.979926916</v>
      </c>
      <c r="AE83">
        <v>0</v>
      </c>
      <c r="AF83" s="26"/>
      <c r="AG83">
        <f t="shared" si="5"/>
        <v>17.979926916</v>
      </c>
      <c r="AI83" s="75">
        <f>PXIL!M83</f>
        <v>0</v>
      </c>
      <c r="AJ83" s="75">
        <f>PXIL!S83</f>
        <v>0</v>
      </c>
      <c r="AK83" s="75">
        <f>RTM_IEX!M83</f>
        <v>1.54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12.849555000000001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0.169836084</v>
      </c>
      <c r="AD84">
        <f t="shared" si="4"/>
        <v>19.129718915999998</v>
      </c>
      <c r="AE84">
        <v>0</v>
      </c>
      <c r="AF84" s="26"/>
      <c r="AG84">
        <f t="shared" si="5"/>
        <v>19.129718915999998</v>
      </c>
      <c r="AI84" s="75">
        <f>PXIL!M84</f>
        <v>0</v>
      </c>
      <c r="AJ84" s="75">
        <f>PXIL!S84</f>
        <v>0</v>
      </c>
      <c r="AK84" s="75">
        <f>RTM_IEX!M84</f>
        <v>1.54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13.484101000000001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7.51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0.19319608880000003</v>
      </c>
      <c r="AD85">
        <f t="shared" si="4"/>
        <v>21.760904911200001</v>
      </c>
      <c r="AE85">
        <v>0</v>
      </c>
      <c r="AF85" s="26"/>
      <c r="AG85">
        <f t="shared" si="5"/>
        <v>21.760904911200001</v>
      </c>
      <c r="AI85" s="75">
        <f>PXIL!M85</f>
        <v>0</v>
      </c>
      <c r="AJ85" s="75">
        <f>PXIL!S85</f>
        <v>0</v>
      </c>
      <c r="AK85" s="75">
        <f>RTM_IEX!M85</f>
        <v>0.96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13.801373999999999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0.39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0.12998809120000002</v>
      </c>
      <c r="AD86">
        <f t="shared" si="4"/>
        <v>14.6413859088</v>
      </c>
      <c r="AE86">
        <v>0</v>
      </c>
      <c r="AF86" s="26"/>
      <c r="AG86">
        <f t="shared" si="5"/>
        <v>14.6413859088</v>
      </c>
      <c r="AI86" s="75">
        <f>PXIL!M86</f>
        <v>0</v>
      </c>
      <c r="AJ86" s="75">
        <f>PXIL!S86</f>
        <v>0</v>
      </c>
      <c r="AK86" s="75">
        <f>RTM_IEX!M86</f>
        <v>0.57999999999999996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12.373645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0.15799207600000001</v>
      </c>
      <c r="AD87">
        <f t="shared" si="4"/>
        <v>17.795652924000002</v>
      </c>
      <c r="AE87">
        <v>0</v>
      </c>
      <c r="AF87" s="26"/>
      <c r="AG87">
        <f t="shared" si="5"/>
        <v>17.795652924000002</v>
      </c>
      <c r="AI87" s="75">
        <f>PXIL!M87</f>
        <v>0</v>
      </c>
      <c r="AJ87" s="75">
        <f>PXIL!S87</f>
        <v>0</v>
      </c>
      <c r="AK87" s="75">
        <f>RTM_IEX!M87</f>
        <v>0.67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12.373645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0.14699207600000003</v>
      </c>
      <c r="AD88">
        <f t="shared" si="4"/>
        <v>16.556652924000002</v>
      </c>
      <c r="AE88">
        <v>0</v>
      </c>
      <c r="AF88" s="26"/>
      <c r="AG88">
        <f t="shared" si="5"/>
        <v>16.556652924000002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12.373645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0.19363207600000001</v>
      </c>
      <c r="AD89">
        <f t="shared" si="4"/>
        <v>21.810012923999999</v>
      </c>
      <c r="AE89">
        <v>0</v>
      </c>
      <c r="AF89" s="26"/>
      <c r="AG89">
        <f t="shared" si="5"/>
        <v>21.810012923999999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12.373645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0.12666407600000001</v>
      </c>
      <c r="AD90">
        <f t="shared" si="4"/>
        <v>14.266980923999999</v>
      </c>
      <c r="AE90">
        <v>0</v>
      </c>
      <c r="AF90" s="26"/>
      <c r="AG90">
        <f t="shared" si="5"/>
        <v>14.266980923999999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12.373645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0.12411207600000002</v>
      </c>
      <c r="AD91">
        <f t="shared" si="4"/>
        <v>13.979532924000001</v>
      </c>
      <c r="AE91">
        <v>0</v>
      </c>
      <c r="AF91" s="26"/>
      <c r="AG91">
        <f t="shared" si="5"/>
        <v>13.979532924000001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12.373645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1.73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0.12411207600000002</v>
      </c>
      <c r="AD92">
        <f t="shared" si="4"/>
        <v>13.979532924000001</v>
      </c>
      <c r="AE92">
        <v>0</v>
      </c>
      <c r="AF92" s="26"/>
      <c r="AG92">
        <f t="shared" si="5"/>
        <v>13.979532924000001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10.82694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9.5277072000000004E-2</v>
      </c>
      <c r="AD93">
        <f t="shared" si="4"/>
        <v>10.731662928</v>
      </c>
      <c r="AE93">
        <v>0</v>
      </c>
      <c r="AF93" s="26"/>
      <c r="AG93">
        <f t="shared" si="5"/>
        <v>10.731662928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12.373645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2.31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0.12921607600000001</v>
      </c>
      <c r="AD94">
        <f t="shared" si="4"/>
        <v>14.554428924</v>
      </c>
      <c r="AE94">
        <v>0</v>
      </c>
      <c r="AF94" s="26"/>
      <c r="AG94">
        <f t="shared" si="5"/>
        <v>14.554428924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12.373645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0.12244007599999999</v>
      </c>
      <c r="AD95">
        <f t="shared" si="4"/>
        <v>13.791204923999999</v>
      </c>
      <c r="AE95">
        <v>0</v>
      </c>
      <c r="AF95" s="26"/>
      <c r="AG95">
        <f t="shared" si="5"/>
        <v>13.791204923999999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12.373645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1.1599999999999999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0.11909607600000001</v>
      </c>
      <c r="AD96">
        <f t="shared" si="4"/>
        <v>13.414548924</v>
      </c>
      <c r="AE96">
        <v>0</v>
      </c>
      <c r="AF96" s="26"/>
      <c r="AG96">
        <f t="shared" si="5"/>
        <v>13.414548924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12.373645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0.11056007600000001</v>
      </c>
      <c r="AD97">
        <f t="shared" si="4"/>
        <v>12.453084923999999</v>
      </c>
      <c r="AE97">
        <v>0</v>
      </c>
      <c r="AF97" s="26"/>
      <c r="AG97">
        <f t="shared" si="5"/>
        <v>12.453084923999999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12.373645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0.12499207600000001</v>
      </c>
      <c r="AD98">
        <f t="shared" si="4"/>
        <v>14.078652924</v>
      </c>
      <c r="AE98">
        <v>0</v>
      </c>
      <c r="AF98" s="26"/>
      <c r="AG98">
        <f t="shared" si="5"/>
        <v>14.078652924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0.29161711600000007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7.3820000000000011E-2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3.6096466208000006E-3</v>
      </c>
      <c r="AD99">
        <f t="shared" si="6"/>
        <v>0.40657746937919992</v>
      </c>
      <c r="AE99">
        <f t="shared" ref="AE99:AR99" si="8">SUM(AE3:AE98)/4000</f>
        <v>0</v>
      </c>
      <c r="AG99">
        <f t="shared" si="8"/>
        <v>0.40657746937919992</v>
      </c>
      <c r="AI99">
        <f t="shared" si="8"/>
        <v>0</v>
      </c>
      <c r="AJ99">
        <f t="shared" si="8"/>
        <v>0</v>
      </c>
      <c r="AK99">
        <f t="shared" si="8"/>
        <v>2.7115000000000011E-2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1.7635000000000001E-2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0</v>
      </c>
      <c r="C3" s="16">
        <f>'[1]16'!C5</f>
        <v>210</v>
      </c>
      <c r="D3" s="16">
        <f>'[1]16'!D5</f>
        <v>0</v>
      </c>
      <c r="E3" s="16">
        <f>'[1]16'!E5</f>
        <v>0</v>
      </c>
      <c r="F3" s="15">
        <f>SUM(B3:E3)</f>
        <v>210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0</v>
      </c>
      <c r="C4" s="16">
        <f>'[1]16'!C6</f>
        <v>210</v>
      </c>
      <c r="D4" s="16">
        <f>'[1]16'!D6</f>
        <v>0</v>
      </c>
      <c r="E4" s="16">
        <f>'[1]16'!E6</f>
        <v>0</v>
      </c>
      <c r="F4" s="15">
        <f>SUM(B4:E4)</f>
        <v>210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0</v>
      </c>
      <c r="C5" s="16">
        <f>'[1]16'!C7</f>
        <v>210</v>
      </c>
      <c r="D5" s="16">
        <f>'[1]16'!D7</f>
        <v>0</v>
      </c>
      <c r="E5" s="16">
        <f>'[1]16'!E7</f>
        <v>0</v>
      </c>
      <c r="F5" s="15">
        <f t="shared" ref="F5:F68" si="6">SUM(B5:E5)</f>
        <v>210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'[1]16'!B8</f>
        <v>0</v>
      </c>
      <c r="C6" s="16">
        <f>'[1]16'!C8</f>
        <v>210</v>
      </c>
      <c r="D6" s="16">
        <f>'[1]16'!D8</f>
        <v>0</v>
      </c>
      <c r="E6" s="16">
        <f>'[1]16'!E8</f>
        <v>0</v>
      </c>
      <c r="F6" s="15">
        <f t="shared" si="6"/>
        <v>210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0</v>
      </c>
      <c r="C7" s="16">
        <f>'[1]16'!C9</f>
        <v>210</v>
      </c>
      <c r="D7" s="16">
        <f>'[1]16'!D9</f>
        <v>0</v>
      </c>
      <c r="E7" s="16">
        <f>'[1]16'!E9</f>
        <v>0</v>
      </c>
      <c r="F7" s="15">
        <f t="shared" si="6"/>
        <v>210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0</v>
      </c>
      <c r="C8" s="16">
        <f>'[1]16'!C10</f>
        <v>210</v>
      </c>
      <c r="D8" s="16">
        <f>'[1]16'!D10</f>
        <v>0</v>
      </c>
      <c r="E8" s="16">
        <f>'[1]16'!E10</f>
        <v>0</v>
      </c>
      <c r="F8" s="15">
        <f t="shared" si="6"/>
        <v>210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0</v>
      </c>
      <c r="C9" s="16">
        <f>'[1]16'!C11</f>
        <v>210</v>
      </c>
      <c r="D9" s="16">
        <f>'[1]16'!D11</f>
        <v>0</v>
      </c>
      <c r="E9" s="16">
        <f>'[1]16'!E11</f>
        <v>0</v>
      </c>
      <c r="F9" s="15">
        <f t="shared" si="6"/>
        <v>210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0</v>
      </c>
      <c r="C10" s="16">
        <f>'[1]16'!C12</f>
        <v>210</v>
      </c>
      <c r="D10" s="16">
        <f>'[1]16'!D12</f>
        <v>0</v>
      </c>
      <c r="E10" s="16">
        <f>'[1]16'!E12</f>
        <v>0</v>
      </c>
      <c r="F10" s="15">
        <f t="shared" si="6"/>
        <v>210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0</v>
      </c>
      <c r="C11" s="16">
        <f>'[1]16'!C13</f>
        <v>210</v>
      </c>
      <c r="D11" s="16">
        <f>'[1]16'!D13</f>
        <v>0</v>
      </c>
      <c r="E11" s="16">
        <f>'[1]16'!E13</f>
        <v>0</v>
      </c>
      <c r="F11" s="15">
        <f t="shared" si="6"/>
        <v>210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0</v>
      </c>
      <c r="C12" s="16">
        <f>'[1]16'!C14</f>
        <v>210</v>
      </c>
      <c r="D12" s="16">
        <f>'[1]16'!D14</f>
        <v>0</v>
      </c>
      <c r="E12" s="16">
        <f>'[1]16'!E14</f>
        <v>0</v>
      </c>
      <c r="F12" s="15">
        <f t="shared" si="6"/>
        <v>210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0</v>
      </c>
      <c r="C13" s="16">
        <f>'[1]16'!C15</f>
        <v>210</v>
      </c>
      <c r="D13" s="16">
        <f>'[1]16'!D15</f>
        <v>0</v>
      </c>
      <c r="E13" s="16">
        <f>'[1]16'!E15</f>
        <v>0</v>
      </c>
      <c r="F13" s="15">
        <f t="shared" si="6"/>
        <v>210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0</v>
      </c>
      <c r="C14" s="16">
        <f>'[1]16'!C16</f>
        <v>210</v>
      </c>
      <c r="D14" s="16">
        <f>'[1]16'!D16</f>
        <v>0</v>
      </c>
      <c r="E14" s="16">
        <f>'[1]16'!E16</f>
        <v>0</v>
      </c>
      <c r="F14" s="15">
        <f t="shared" si="6"/>
        <v>210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0</v>
      </c>
      <c r="C15" s="16">
        <f>'[1]16'!C17</f>
        <v>210</v>
      </c>
      <c r="D15" s="16">
        <f>'[1]16'!D17</f>
        <v>0</v>
      </c>
      <c r="E15" s="16">
        <f>'[1]16'!E17</f>
        <v>0</v>
      </c>
      <c r="F15" s="15">
        <f t="shared" si="6"/>
        <v>210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0</v>
      </c>
      <c r="C16" s="16">
        <f>'[1]16'!C18</f>
        <v>210</v>
      </c>
      <c r="D16" s="16">
        <f>'[1]16'!D18</f>
        <v>0</v>
      </c>
      <c r="E16" s="16">
        <f>'[1]16'!E18</f>
        <v>0</v>
      </c>
      <c r="F16" s="15">
        <f t="shared" si="6"/>
        <v>210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0</v>
      </c>
      <c r="C17" s="16">
        <f>'[1]16'!C19</f>
        <v>210</v>
      </c>
      <c r="D17" s="16">
        <f>'[1]16'!D19</f>
        <v>0</v>
      </c>
      <c r="E17" s="16">
        <f>'[1]16'!E19</f>
        <v>0</v>
      </c>
      <c r="F17" s="15">
        <f t="shared" si="6"/>
        <v>210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0</v>
      </c>
      <c r="C18" s="16">
        <f>'[1]16'!C20</f>
        <v>210</v>
      </c>
      <c r="D18" s="16">
        <f>'[1]16'!D20</f>
        <v>0</v>
      </c>
      <c r="E18" s="16">
        <f>'[1]16'!E20</f>
        <v>0</v>
      </c>
      <c r="F18" s="15">
        <f t="shared" si="6"/>
        <v>210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0</v>
      </c>
      <c r="C19" s="16">
        <f>'[1]16'!C21</f>
        <v>210</v>
      </c>
      <c r="D19" s="16">
        <f>'[1]16'!D21</f>
        <v>0</v>
      </c>
      <c r="E19" s="16">
        <f>'[1]16'!E21</f>
        <v>0</v>
      </c>
      <c r="F19" s="15">
        <f t="shared" si="6"/>
        <v>210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0</v>
      </c>
      <c r="C20" s="16">
        <f>'[1]16'!C22</f>
        <v>210</v>
      </c>
      <c r="D20" s="16">
        <f>'[1]16'!D22</f>
        <v>0</v>
      </c>
      <c r="E20" s="16">
        <f>'[1]16'!E22</f>
        <v>0</v>
      </c>
      <c r="F20" s="15">
        <f t="shared" si="6"/>
        <v>210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0</v>
      </c>
      <c r="C21" s="16">
        <f>'[1]16'!C23</f>
        <v>210</v>
      </c>
      <c r="D21" s="16">
        <f>'[1]16'!D23</f>
        <v>0</v>
      </c>
      <c r="E21" s="16">
        <f>'[1]16'!E23</f>
        <v>0</v>
      </c>
      <c r="F21" s="15">
        <f t="shared" si="6"/>
        <v>210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0</v>
      </c>
      <c r="C22" s="16">
        <f>'[1]16'!C24</f>
        <v>210</v>
      </c>
      <c r="D22" s="16">
        <f>'[1]16'!D24</f>
        <v>0</v>
      </c>
      <c r="E22" s="16">
        <f>'[1]16'!E24</f>
        <v>0</v>
      </c>
      <c r="F22" s="15">
        <f t="shared" si="6"/>
        <v>210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0</v>
      </c>
      <c r="C23" s="16">
        <f>'[1]16'!C25</f>
        <v>210</v>
      </c>
      <c r="D23" s="16">
        <f>'[1]16'!D25</f>
        <v>0</v>
      </c>
      <c r="E23" s="16">
        <f>'[1]16'!E25</f>
        <v>0</v>
      </c>
      <c r="F23" s="15">
        <f t="shared" si="6"/>
        <v>210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0</v>
      </c>
      <c r="C24" s="16">
        <f>'[1]16'!C26</f>
        <v>210</v>
      </c>
      <c r="D24" s="16">
        <f>'[1]16'!D26</f>
        <v>0</v>
      </c>
      <c r="E24" s="16">
        <f>'[1]16'!E26</f>
        <v>0</v>
      </c>
      <c r="F24" s="15">
        <f t="shared" si="6"/>
        <v>210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0</v>
      </c>
      <c r="C25" s="16">
        <f>'[1]16'!C27</f>
        <v>210</v>
      </c>
      <c r="D25" s="16">
        <f>'[1]16'!D27</f>
        <v>0</v>
      </c>
      <c r="E25" s="16">
        <f>'[1]16'!E27</f>
        <v>0</v>
      </c>
      <c r="F25" s="15">
        <f t="shared" si="6"/>
        <v>210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0</v>
      </c>
      <c r="C26" s="16">
        <f>'[1]16'!C28</f>
        <v>210</v>
      </c>
      <c r="D26" s="16">
        <f>'[1]16'!D28</f>
        <v>0</v>
      </c>
      <c r="E26" s="16">
        <f>'[1]16'!E28</f>
        <v>0</v>
      </c>
      <c r="F26" s="15">
        <f t="shared" si="6"/>
        <v>210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0</v>
      </c>
      <c r="C27" s="16">
        <f>'[1]16'!C29</f>
        <v>210</v>
      </c>
      <c r="D27" s="16">
        <f>'[1]16'!D29</f>
        <v>0</v>
      </c>
      <c r="E27" s="16">
        <f>'[1]16'!E29</f>
        <v>0</v>
      </c>
      <c r="F27" s="15">
        <f t="shared" si="6"/>
        <v>210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0</v>
      </c>
      <c r="C28" s="16">
        <f>'[1]16'!C30</f>
        <v>210</v>
      </c>
      <c r="D28" s="16">
        <f>'[1]16'!D30</f>
        <v>0</v>
      </c>
      <c r="E28" s="16">
        <f>'[1]16'!E30</f>
        <v>0</v>
      </c>
      <c r="F28" s="15">
        <f t="shared" si="6"/>
        <v>210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0</v>
      </c>
      <c r="C29" s="16">
        <f>'[1]16'!C31</f>
        <v>210</v>
      </c>
      <c r="D29" s="16">
        <f>'[1]16'!D31</f>
        <v>0</v>
      </c>
      <c r="E29" s="16">
        <f>'[1]16'!E31</f>
        <v>0</v>
      </c>
      <c r="F29" s="15">
        <f t="shared" si="6"/>
        <v>210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0</v>
      </c>
      <c r="C30" s="16">
        <f>'[1]16'!C32</f>
        <v>210</v>
      </c>
      <c r="D30" s="16">
        <f>'[1]16'!D32</f>
        <v>0</v>
      </c>
      <c r="E30" s="16">
        <f>'[1]16'!E32</f>
        <v>0</v>
      </c>
      <c r="F30" s="15">
        <f t="shared" si="6"/>
        <v>210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0</v>
      </c>
      <c r="C31" s="16">
        <f>'[1]16'!C33</f>
        <v>210</v>
      </c>
      <c r="D31" s="16">
        <f>'[1]16'!D33</f>
        <v>0</v>
      </c>
      <c r="E31" s="16">
        <f>'[1]16'!E33</f>
        <v>0</v>
      </c>
      <c r="F31" s="15">
        <f t="shared" si="6"/>
        <v>210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0</v>
      </c>
      <c r="C32" s="16">
        <f>'[1]16'!C34</f>
        <v>210</v>
      </c>
      <c r="D32" s="16">
        <f>'[1]16'!D34</f>
        <v>0</v>
      </c>
      <c r="E32" s="16">
        <f>'[1]16'!E34</f>
        <v>0</v>
      </c>
      <c r="F32" s="15">
        <f t="shared" si="6"/>
        <v>210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0</v>
      </c>
      <c r="C33" s="16">
        <f>'[1]16'!C35</f>
        <v>210</v>
      </c>
      <c r="D33" s="16">
        <f>'[1]16'!D35</f>
        <v>0</v>
      </c>
      <c r="E33" s="16">
        <f>'[1]16'!E35</f>
        <v>0</v>
      </c>
      <c r="F33" s="15">
        <f t="shared" si="6"/>
        <v>210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0</v>
      </c>
      <c r="C34" s="16">
        <f>'[1]16'!C36</f>
        <v>210</v>
      </c>
      <c r="D34" s="16">
        <f>'[1]16'!D36</f>
        <v>0</v>
      </c>
      <c r="E34" s="16">
        <f>'[1]16'!E36</f>
        <v>0</v>
      </c>
      <c r="F34" s="15">
        <f t="shared" si="6"/>
        <v>210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0</v>
      </c>
      <c r="C35" s="16">
        <f>'[1]16'!C37</f>
        <v>210</v>
      </c>
      <c r="D35" s="16">
        <f>'[1]16'!D37</f>
        <v>0</v>
      </c>
      <c r="E35" s="16">
        <f>'[1]16'!E37</f>
        <v>0</v>
      </c>
      <c r="F35" s="15">
        <f t="shared" si="6"/>
        <v>210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0</v>
      </c>
      <c r="C36" s="16">
        <f>'[1]16'!C38</f>
        <v>210</v>
      </c>
      <c r="D36" s="16">
        <f>'[1]16'!D38</f>
        <v>0</v>
      </c>
      <c r="E36" s="16">
        <f>'[1]16'!E38</f>
        <v>0</v>
      </c>
      <c r="F36" s="15">
        <f t="shared" si="6"/>
        <v>210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0</v>
      </c>
      <c r="C37" s="16">
        <f>'[1]16'!C39</f>
        <v>210</v>
      </c>
      <c r="D37" s="16">
        <f>'[1]16'!D39</f>
        <v>0</v>
      </c>
      <c r="E37" s="16">
        <f>'[1]16'!E39</f>
        <v>0</v>
      </c>
      <c r="F37" s="15">
        <f t="shared" si="6"/>
        <v>210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0</v>
      </c>
      <c r="C38" s="16">
        <f>'[1]16'!C40</f>
        <v>210</v>
      </c>
      <c r="D38" s="16">
        <f>'[1]16'!D40</f>
        <v>0</v>
      </c>
      <c r="E38" s="16">
        <f>'[1]16'!E40</f>
        <v>0</v>
      </c>
      <c r="F38" s="15">
        <f t="shared" si="6"/>
        <v>210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0</v>
      </c>
      <c r="C39" s="16">
        <f>'[1]16'!C41</f>
        <v>210</v>
      </c>
      <c r="D39" s="16">
        <f>'[1]16'!D41</f>
        <v>0</v>
      </c>
      <c r="E39" s="16">
        <f>'[1]16'!E41</f>
        <v>0</v>
      </c>
      <c r="F39" s="15">
        <f t="shared" si="6"/>
        <v>210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0</v>
      </c>
      <c r="C40" s="16">
        <f>'[1]16'!C42</f>
        <v>210</v>
      </c>
      <c r="D40" s="16">
        <f>'[1]16'!D42</f>
        <v>0</v>
      </c>
      <c r="E40" s="16">
        <f>'[1]16'!E42</f>
        <v>0</v>
      </c>
      <c r="F40" s="15">
        <f t="shared" si="6"/>
        <v>210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0</v>
      </c>
      <c r="C41" s="16">
        <f>'[1]16'!C43</f>
        <v>210</v>
      </c>
      <c r="D41" s="16">
        <f>'[1]16'!D43</f>
        <v>0</v>
      </c>
      <c r="E41" s="16">
        <f>'[1]16'!E43</f>
        <v>0</v>
      </c>
      <c r="F41" s="15">
        <f t="shared" si="6"/>
        <v>210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0</v>
      </c>
      <c r="C42" s="16">
        <f>'[1]16'!C44</f>
        <v>210</v>
      </c>
      <c r="D42" s="16">
        <f>'[1]16'!D44</f>
        <v>0</v>
      </c>
      <c r="E42" s="16">
        <f>'[1]16'!E44</f>
        <v>0</v>
      </c>
      <c r="F42" s="15">
        <f t="shared" si="6"/>
        <v>210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0</v>
      </c>
      <c r="C43" s="16">
        <f>'[1]16'!C45</f>
        <v>210</v>
      </c>
      <c r="D43" s="16">
        <f>'[1]16'!D45</f>
        <v>0</v>
      </c>
      <c r="E43" s="16">
        <f>'[1]16'!E45</f>
        <v>0</v>
      </c>
      <c r="F43" s="15">
        <f t="shared" si="6"/>
        <v>210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0</v>
      </c>
      <c r="C44" s="16">
        <f>'[1]16'!C46</f>
        <v>210</v>
      </c>
      <c r="D44" s="16">
        <f>'[1]16'!D46</f>
        <v>0</v>
      </c>
      <c r="E44" s="16">
        <f>'[1]16'!E46</f>
        <v>0</v>
      </c>
      <c r="F44" s="15">
        <f t="shared" si="6"/>
        <v>210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0</v>
      </c>
      <c r="C45" s="16">
        <f>'[1]16'!C47</f>
        <v>210</v>
      </c>
      <c r="D45" s="16">
        <f>'[1]16'!D47</f>
        <v>0</v>
      </c>
      <c r="E45" s="16">
        <f>'[1]16'!E47</f>
        <v>0</v>
      </c>
      <c r="F45" s="15">
        <f t="shared" si="6"/>
        <v>210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0</v>
      </c>
      <c r="C46" s="16">
        <f>'[1]16'!C48</f>
        <v>210</v>
      </c>
      <c r="D46" s="16">
        <f>'[1]16'!D48</f>
        <v>0</v>
      </c>
      <c r="E46" s="16">
        <f>'[1]16'!E48</f>
        <v>0</v>
      </c>
      <c r="F46" s="15">
        <f t="shared" si="6"/>
        <v>210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0</v>
      </c>
      <c r="C47" s="16">
        <f>'[1]16'!C49</f>
        <v>210</v>
      </c>
      <c r="D47" s="16">
        <f>'[1]16'!D49</f>
        <v>0</v>
      </c>
      <c r="E47" s="16">
        <f>'[1]16'!E49</f>
        <v>0</v>
      </c>
      <c r="F47" s="15">
        <f t="shared" si="6"/>
        <v>210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0</v>
      </c>
      <c r="C48" s="16">
        <f>'[1]16'!C50</f>
        <v>210</v>
      </c>
      <c r="D48" s="16">
        <f>'[1]16'!D50</f>
        <v>0</v>
      </c>
      <c r="E48" s="16">
        <f>'[1]16'!E50</f>
        <v>0</v>
      </c>
      <c r="F48" s="15">
        <f t="shared" si="6"/>
        <v>210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0</v>
      </c>
      <c r="C49" s="16">
        <f>'[1]16'!C51</f>
        <v>210</v>
      </c>
      <c r="D49" s="16">
        <f>'[1]16'!D51</f>
        <v>0</v>
      </c>
      <c r="E49" s="16">
        <f>'[1]16'!E51</f>
        <v>0</v>
      </c>
      <c r="F49" s="15">
        <f t="shared" si="6"/>
        <v>210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0</v>
      </c>
      <c r="C50" s="16">
        <f>'[1]16'!C52</f>
        <v>210</v>
      </c>
      <c r="D50" s="16">
        <f>'[1]16'!D52</f>
        <v>0</v>
      </c>
      <c r="E50" s="16">
        <f>'[1]16'!E52</f>
        <v>0</v>
      </c>
      <c r="F50" s="15">
        <f t="shared" si="6"/>
        <v>210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0</v>
      </c>
      <c r="C51" s="16">
        <f>'[1]16'!C53</f>
        <v>210</v>
      </c>
      <c r="D51" s="16">
        <f>'[1]16'!D53</f>
        <v>0</v>
      </c>
      <c r="E51" s="16">
        <f>'[1]16'!E53</f>
        <v>0</v>
      </c>
      <c r="F51" s="15">
        <f t="shared" si="6"/>
        <v>210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0</v>
      </c>
      <c r="C52" s="16">
        <f>'[1]16'!C54</f>
        <v>210</v>
      </c>
      <c r="D52" s="16">
        <f>'[1]16'!D54</f>
        <v>0</v>
      </c>
      <c r="E52" s="16">
        <f>'[1]16'!E54</f>
        <v>0</v>
      </c>
      <c r="F52" s="15">
        <f t="shared" si="6"/>
        <v>210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0</v>
      </c>
      <c r="C53" s="16">
        <f>'[1]16'!C55</f>
        <v>210</v>
      </c>
      <c r="D53" s="16">
        <f>'[1]16'!D55</f>
        <v>0</v>
      </c>
      <c r="E53" s="16">
        <f>'[1]16'!E55</f>
        <v>0</v>
      </c>
      <c r="F53" s="15">
        <f t="shared" si="6"/>
        <v>210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0</v>
      </c>
      <c r="C54" s="16">
        <f>'[1]16'!C56</f>
        <v>210</v>
      </c>
      <c r="D54" s="16">
        <f>'[1]16'!D56</f>
        <v>0</v>
      </c>
      <c r="E54" s="16">
        <f>'[1]16'!E56</f>
        <v>0</v>
      </c>
      <c r="F54" s="15">
        <f t="shared" si="6"/>
        <v>210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0</v>
      </c>
      <c r="C55" s="16">
        <f>'[1]16'!C57</f>
        <v>210</v>
      </c>
      <c r="D55" s="16">
        <f>'[1]16'!D57</f>
        <v>0</v>
      </c>
      <c r="E55" s="16">
        <f>'[1]16'!E57</f>
        <v>0</v>
      </c>
      <c r="F55" s="15">
        <f t="shared" si="6"/>
        <v>210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0</v>
      </c>
      <c r="C56" s="16">
        <f>'[1]16'!C58</f>
        <v>210</v>
      </c>
      <c r="D56" s="16">
        <f>'[1]16'!D58</f>
        <v>0</v>
      </c>
      <c r="E56" s="16">
        <f>'[1]16'!E58</f>
        <v>0</v>
      </c>
      <c r="F56" s="15">
        <f t="shared" si="6"/>
        <v>210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0</v>
      </c>
      <c r="C57" s="16">
        <f>'[1]16'!C59</f>
        <v>210</v>
      </c>
      <c r="D57" s="16">
        <f>'[1]16'!D59</f>
        <v>0</v>
      </c>
      <c r="E57" s="16">
        <f>'[1]16'!E59</f>
        <v>0</v>
      </c>
      <c r="F57" s="15">
        <f t="shared" si="6"/>
        <v>210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0</v>
      </c>
      <c r="C58" s="16">
        <f>'[1]16'!C60</f>
        <v>210</v>
      </c>
      <c r="D58" s="16">
        <f>'[1]16'!D60</f>
        <v>0</v>
      </c>
      <c r="E58" s="16">
        <f>'[1]16'!E60</f>
        <v>0</v>
      </c>
      <c r="F58" s="15">
        <f t="shared" si="6"/>
        <v>210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0</v>
      </c>
      <c r="C59" s="16">
        <f>'[1]16'!C61</f>
        <v>210</v>
      </c>
      <c r="D59" s="16">
        <f>'[1]16'!D61</f>
        <v>0</v>
      </c>
      <c r="E59" s="16">
        <f>'[1]16'!E61</f>
        <v>0</v>
      </c>
      <c r="F59" s="15">
        <f t="shared" si="6"/>
        <v>210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0</v>
      </c>
      <c r="C60" s="16">
        <f>'[1]16'!C62</f>
        <v>210</v>
      </c>
      <c r="D60" s="16">
        <f>'[1]16'!D62</f>
        <v>0</v>
      </c>
      <c r="E60" s="16">
        <f>'[1]16'!E62</f>
        <v>0</v>
      </c>
      <c r="F60" s="15">
        <f t="shared" si="6"/>
        <v>210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0</v>
      </c>
      <c r="C61" s="16">
        <f>'[1]16'!C63</f>
        <v>210</v>
      </c>
      <c r="D61" s="16">
        <f>'[1]16'!D63</f>
        <v>0</v>
      </c>
      <c r="E61" s="16">
        <f>'[1]16'!E63</f>
        <v>0</v>
      </c>
      <c r="F61" s="15">
        <f t="shared" si="6"/>
        <v>210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0</v>
      </c>
      <c r="C62" s="16">
        <f>'[1]16'!C64</f>
        <v>210</v>
      </c>
      <c r="D62" s="16">
        <f>'[1]16'!D64</f>
        <v>0</v>
      </c>
      <c r="E62" s="16">
        <f>'[1]16'!E64</f>
        <v>0</v>
      </c>
      <c r="F62" s="15">
        <f t="shared" si="6"/>
        <v>210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0</v>
      </c>
      <c r="C63" s="16">
        <f>'[1]16'!C65</f>
        <v>210</v>
      </c>
      <c r="D63" s="16">
        <f>'[1]16'!D65</f>
        <v>0</v>
      </c>
      <c r="E63" s="16">
        <f>'[1]16'!E65</f>
        <v>0</v>
      </c>
      <c r="F63" s="15">
        <f t="shared" si="6"/>
        <v>210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0</v>
      </c>
      <c r="C64" s="16">
        <f>'[1]16'!C66</f>
        <v>210</v>
      </c>
      <c r="D64" s="16">
        <f>'[1]16'!D66</f>
        <v>0</v>
      </c>
      <c r="E64" s="16">
        <f>'[1]16'!E66</f>
        <v>0</v>
      </c>
      <c r="F64" s="15">
        <f t="shared" si="6"/>
        <v>210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0</v>
      </c>
      <c r="C65" s="16">
        <f>'[1]16'!C67</f>
        <v>210</v>
      </c>
      <c r="D65" s="16">
        <f>'[1]16'!D67</f>
        <v>0</v>
      </c>
      <c r="E65" s="16">
        <f>'[1]16'!E67</f>
        <v>0</v>
      </c>
      <c r="F65" s="15">
        <f t="shared" si="6"/>
        <v>210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0</v>
      </c>
      <c r="C66" s="16">
        <f>'[1]16'!C68</f>
        <v>210</v>
      </c>
      <c r="D66" s="16">
        <f>'[1]16'!D68</f>
        <v>0</v>
      </c>
      <c r="E66" s="16">
        <f>'[1]16'!E68</f>
        <v>0</v>
      </c>
      <c r="F66" s="15">
        <f t="shared" si="6"/>
        <v>210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0</v>
      </c>
      <c r="C67" s="16">
        <f>'[1]16'!C69</f>
        <v>210</v>
      </c>
      <c r="D67" s="16">
        <f>'[1]16'!D69</f>
        <v>0</v>
      </c>
      <c r="E67" s="16">
        <f>'[1]16'!E69</f>
        <v>0</v>
      </c>
      <c r="F67" s="15">
        <f t="shared" si="6"/>
        <v>210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0</v>
      </c>
      <c r="C68" s="16">
        <f>'[1]16'!C70</f>
        <v>210</v>
      </c>
      <c r="D68" s="16">
        <f>'[1]16'!D70</f>
        <v>0</v>
      </c>
      <c r="E68" s="16">
        <f>'[1]16'!E70</f>
        <v>0</v>
      </c>
      <c r="F68" s="15">
        <f t="shared" si="6"/>
        <v>210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0</v>
      </c>
      <c r="C69" s="16">
        <f>'[1]16'!C71</f>
        <v>210</v>
      </c>
      <c r="D69" s="16">
        <f>'[1]16'!D71</f>
        <v>0</v>
      </c>
      <c r="E69" s="16">
        <f>'[1]16'!E71</f>
        <v>0</v>
      </c>
      <c r="F69" s="15">
        <f t="shared" ref="F69:F98" si="17">SUM(B69:E69)</f>
        <v>210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0</v>
      </c>
      <c r="C70" s="16">
        <f>'[1]16'!C72</f>
        <v>210</v>
      </c>
      <c r="D70" s="16">
        <f>'[1]16'!D72</f>
        <v>0</v>
      </c>
      <c r="E70" s="16">
        <f>'[1]16'!E72</f>
        <v>0</v>
      </c>
      <c r="F70" s="15">
        <f t="shared" si="17"/>
        <v>210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0</v>
      </c>
      <c r="C71" s="16">
        <f>'[1]16'!C73</f>
        <v>210</v>
      </c>
      <c r="D71" s="16">
        <f>'[1]16'!D73</f>
        <v>0</v>
      </c>
      <c r="E71" s="16">
        <f>'[1]16'!E73</f>
        <v>0</v>
      </c>
      <c r="F71" s="15">
        <f t="shared" si="17"/>
        <v>210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0</v>
      </c>
      <c r="C72" s="16">
        <f>'[1]16'!C74</f>
        <v>210</v>
      </c>
      <c r="D72" s="16">
        <f>'[1]16'!D74</f>
        <v>0</v>
      </c>
      <c r="E72" s="16">
        <f>'[1]16'!E74</f>
        <v>0</v>
      </c>
      <c r="F72" s="15">
        <f t="shared" si="17"/>
        <v>210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0</v>
      </c>
      <c r="C73" s="16">
        <f>'[1]16'!C75</f>
        <v>210</v>
      </c>
      <c r="D73" s="16">
        <f>'[1]16'!D75</f>
        <v>0</v>
      </c>
      <c r="E73" s="16">
        <f>'[1]16'!E75</f>
        <v>0</v>
      </c>
      <c r="F73" s="15">
        <f t="shared" si="17"/>
        <v>210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0</v>
      </c>
      <c r="C74" s="16">
        <f>'[1]16'!C76</f>
        <v>210</v>
      </c>
      <c r="D74" s="16">
        <f>'[1]16'!D76</f>
        <v>0</v>
      </c>
      <c r="E74" s="16">
        <f>'[1]16'!E76</f>
        <v>0</v>
      </c>
      <c r="F74" s="15">
        <f t="shared" si="17"/>
        <v>210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0</v>
      </c>
      <c r="C75" s="16">
        <f>'[1]16'!C77</f>
        <v>210</v>
      </c>
      <c r="D75" s="16">
        <f>'[1]16'!D77</f>
        <v>0</v>
      </c>
      <c r="E75" s="16">
        <f>'[1]16'!E77</f>
        <v>0</v>
      </c>
      <c r="F75" s="15">
        <f t="shared" si="17"/>
        <v>210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0</v>
      </c>
      <c r="C76" s="16">
        <f>'[1]16'!C78</f>
        <v>210</v>
      </c>
      <c r="D76" s="16">
        <f>'[1]16'!D78</f>
        <v>0</v>
      </c>
      <c r="E76" s="16">
        <f>'[1]16'!E78</f>
        <v>0</v>
      </c>
      <c r="F76" s="15">
        <f t="shared" si="17"/>
        <v>210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0</v>
      </c>
      <c r="C77" s="16">
        <f>'[1]16'!C79</f>
        <v>210</v>
      </c>
      <c r="D77" s="16">
        <f>'[1]16'!D79</f>
        <v>0</v>
      </c>
      <c r="E77" s="16">
        <f>'[1]16'!E79</f>
        <v>0</v>
      </c>
      <c r="F77" s="15">
        <f t="shared" si="17"/>
        <v>210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0</v>
      </c>
      <c r="C78" s="16">
        <f>'[1]16'!C80</f>
        <v>210</v>
      </c>
      <c r="D78" s="16">
        <f>'[1]16'!D80</f>
        <v>0</v>
      </c>
      <c r="E78" s="16">
        <f>'[1]16'!E80</f>
        <v>0</v>
      </c>
      <c r="F78" s="15">
        <f t="shared" si="17"/>
        <v>210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0</v>
      </c>
      <c r="C79" s="16">
        <f>'[1]16'!C81</f>
        <v>210</v>
      </c>
      <c r="D79" s="16">
        <f>'[1]16'!D81</f>
        <v>0</v>
      </c>
      <c r="E79" s="16">
        <f>'[1]16'!E81</f>
        <v>0</v>
      </c>
      <c r="F79" s="15">
        <f t="shared" si="17"/>
        <v>210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0</v>
      </c>
      <c r="C80" s="16">
        <f>'[1]16'!C82</f>
        <v>210</v>
      </c>
      <c r="D80" s="16">
        <f>'[1]16'!D82</f>
        <v>0</v>
      </c>
      <c r="E80" s="16">
        <f>'[1]16'!E82</f>
        <v>0</v>
      </c>
      <c r="F80" s="15">
        <f t="shared" si="17"/>
        <v>210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0</v>
      </c>
      <c r="C81" s="16">
        <f>'[1]16'!C83</f>
        <v>210</v>
      </c>
      <c r="D81" s="16">
        <f>'[1]16'!D83</f>
        <v>0</v>
      </c>
      <c r="E81" s="16">
        <f>'[1]16'!E83</f>
        <v>0</v>
      </c>
      <c r="F81" s="15">
        <f t="shared" si="17"/>
        <v>210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0</v>
      </c>
      <c r="C82" s="16">
        <f>'[1]16'!C84</f>
        <v>210</v>
      </c>
      <c r="D82" s="16">
        <f>'[1]16'!D84</f>
        <v>0</v>
      </c>
      <c r="E82" s="16">
        <f>'[1]16'!E84</f>
        <v>0</v>
      </c>
      <c r="F82" s="15">
        <f t="shared" si="17"/>
        <v>210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0</v>
      </c>
      <c r="C83" s="16">
        <f>'[1]16'!C85</f>
        <v>210</v>
      </c>
      <c r="D83" s="16">
        <f>'[1]16'!D85</f>
        <v>0</v>
      </c>
      <c r="E83" s="16">
        <f>'[1]16'!E85</f>
        <v>0</v>
      </c>
      <c r="F83" s="15">
        <f t="shared" si="17"/>
        <v>210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0</v>
      </c>
      <c r="C84" s="16">
        <f>'[1]16'!C86</f>
        <v>210</v>
      </c>
      <c r="D84" s="16">
        <f>'[1]16'!D86</f>
        <v>0</v>
      </c>
      <c r="E84" s="16">
        <f>'[1]16'!E86</f>
        <v>0</v>
      </c>
      <c r="F84" s="15">
        <f t="shared" si="17"/>
        <v>210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0</v>
      </c>
      <c r="C85" s="16">
        <f>'[1]16'!C87</f>
        <v>210</v>
      </c>
      <c r="D85" s="16">
        <f>'[1]16'!D87</f>
        <v>0</v>
      </c>
      <c r="E85" s="16">
        <f>'[1]16'!E87</f>
        <v>0</v>
      </c>
      <c r="F85" s="15">
        <f t="shared" si="17"/>
        <v>210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0</v>
      </c>
      <c r="C86" s="16">
        <f>'[1]16'!C88</f>
        <v>210</v>
      </c>
      <c r="D86" s="16">
        <f>'[1]16'!D88</f>
        <v>0</v>
      </c>
      <c r="E86" s="16">
        <f>'[1]16'!E88</f>
        <v>0</v>
      </c>
      <c r="F86" s="15">
        <f t="shared" si="17"/>
        <v>210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0</v>
      </c>
      <c r="C87" s="16">
        <f>'[1]16'!C89</f>
        <v>210</v>
      </c>
      <c r="D87" s="16">
        <f>'[1]16'!D89</f>
        <v>0</v>
      </c>
      <c r="E87" s="16">
        <f>'[1]16'!E89</f>
        <v>0</v>
      </c>
      <c r="F87" s="15">
        <f t="shared" si="17"/>
        <v>210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0</v>
      </c>
      <c r="C88" s="16">
        <f>'[1]16'!C90</f>
        <v>210</v>
      </c>
      <c r="D88" s="16">
        <f>'[1]16'!D90</f>
        <v>0</v>
      </c>
      <c r="E88" s="16">
        <f>'[1]16'!E90</f>
        <v>0</v>
      </c>
      <c r="F88" s="15">
        <f t="shared" si="17"/>
        <v>210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0</v>
      </c>
      <c r="C89" s="16">
        <f>'[1]16'!C91</f>
        <v>210</v>
      </c>
      <c r="D89" s="16">
        <f>'[1]16'!D91</f>
        <v>0</v>
      </c>
      <c r="E89" s="16">
        <f>'[1]16'!E91</f>
        <v>0</v>
      </c>
      <c r="F89" s="15">
        <f t="shared" si="17"/>
        <v>210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0</v>
      </c>
      <c r="C90" s="16">
        <f>'[1]16'!C92</f>
        <v>210</v>
      </c>
      <c r="D90" s="16">
        <f>'[1]16'!D92</f>
        <v>0</v>
      </c>
      <c r="E90" s="16">
        <f>'[1]16'!E92</f>
        <v>0</v>
      </c>
      <c r="F90" s="15">
        <f t="shared" si="17"/>
        <v>210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0</v>
      </c>
      <c r="C91" s="16">
        <f>'[1]16'!C93</f>
        <v>210</v>
      </c>
      <c r="D91" s="16">
        <f>'[1]16'!D93</f>
        <v>0</v>
      </c>
      <c r="E91" s="16">
        <f>'[1]16'!E93</f>
        <v>0</v>
      </c>
      <c r="F91" s="15">
        <f t="shared" si="17"/>
        <v>210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0</v>
      </c>
      <c r="C92" s="16">
        <f>'[1]16'!C94</f>
        <v>210</v>
      </c>
      <c r="D92" s="16">
        <f>'[1]16'!D94</f>
        <v>0</v>
      </c>
      <c r="E92" s="16">
        <f>'[1]16'!E94</f>
        <v>0</v>
      </c>
      <c r="F92" s="15">
        <f t="shared" si="17"/>
        <v>210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0</v>
      </c>
      <c r="C93" s="16">
        <f>'[1]16'!C95</f>
        <v>210</v>
      </c>
      <c r="D93" s="16">
        <f>'[1]16'!D95</f>
        <v>0</v>
      </c>
      <c r="E93" s="16">
        <f>'[1]16'!E95</f>
        <v>0</v>
      </c>
      <c r="F93" s="15">
        <f t="shared" si="17"/>
        <v>210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0</v>
      </c>
      <c r="C94" s="16">
        <f>'[1]16'!C96</f>
        <v>210</v>
      </c>
      <c r="D94" s="16">
        <f>'[1]16'!D96</f>
        <v>0</v>
      </c>
      <c r="E94" s="16">
        <f>'[1]16'!E96</f>
        <v>0</v>
      </c>
      <c r="F94" s="15">
        <f t="shared" si="17"/>
        <v>210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0</v>
      </c>
      <c r="C95" s="16">
        <f>'[1]16'!C97</f>
        <v>210</v>
      </c>
      <c r="D95" s="16">
        <f>'[1]16'!D97</f>
        <v>0</v>
      </c>
      <c r="E95" s="16">
        <f>'[1]16'!E97</f>
        <v>0</v>
      </c>
      <c r="F95" s="15">
        <f t="shared" si="17"/>
        <v>210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0</v>
      </c>
      <c r="C96" s="16">
        <f>'[1]16'!C98</f>
        <v>210</v>
      </c>
      <c r="D96" s="16">
        <f>'[1]16'!D98</f>
        <v>0</v>
      </c>
      <c r="E96" s="16">
        <f>'[1]16'!E98</f>
        <v>0</v>
      </c>
      <c r="F96" s="15">
        <f t="shared" si="17"/>
        <v>210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0</v>
      </c>
      <c r="C97" s="16">
        <f>'[1]16'!C99</f>
        <v>210</v>
      </c>
      <c r="D97" s="16">
        <f>'[1]16'!D99</f>
        <v>0</v>
      </c>
      <c r="E97" s="16">
        <f>'[1]16'!E99</f>
        <v>0</v>
      </c>
      <c r="F97" s="15">
        <f t="shared" si="17"/>
        <v>210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0</v>
      </c>
      <c r="C98" s="16">
        <f>'[1]16'!C100</f>
        <v>210</v>
      </c>
      <c r="D98" s="16">
        <f>'[1]16'!D100</f>
        <v>0</v>
      </c>
      <c r="E98" s="16">
        <f>'[1]16'!E100</f>
        <v>0</v>
      </c>
      <c r="F98" s="15">
        <f t="shared" si="17"/>
        <v>210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'[2]16'!B5</f>
        <v>84</v>
      </c>
      <c r="C3" s="205">
        <f>'[2]16'!C5</f>
        <v>0</v>
      </c>
      <c r="D3" s="205">
        <f>'[2]16'!D5</f>
        <v>0</v>
      </c>
      <c r="E3" s="205">
        <f>'[2]16'!E5</f>
        <v>0</v>
      </c>
      <c r="F3" s="15">
        <f>SUM(B3:E3)</f>
        <v>84</v>
      </c>
      <c r="G3" s="204">
        <f>'[2]16'!H5</f>
        <v>38</v>
      </c>
      <c r="H3" s="205">
        <f>'[2]16'!I5</f>
        <v>0</v>
      </c>
      <c r="I3" s="205">
        <f>'[2]16'!J5</f>
        <v>0</v>
      </c>
      <c r="J3" s="205">
        <f>'[2]16'!K5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'[2]16'!B6</f>
        <v>84</v>
      </c>
      <c r="C4" s="205">
        <f>'[2]16'!C6</f>
        <v>0</v>
      </c>
      <c r="D4" s="205">
        <f>'[2]16'!D6</f>
        <v>0</v>
      </c>
      <c r="E4" s="205">
        <f>'[2]16'!E6</f>
        <v>0</v>
      </c>
      <c r="F4" s="15">
        <f>SUM(B4:E4)</f>
        <v>84</v>
      </c>
      <c r="G4" s="204">
        <f>'[2]16'!H6</f>
        <v>38</v>
      </c>
      <c r="H4" s="205">
        <f>'[2]16'!I6</f>
        <v>0</v>
      </c>
      <c r="I4" s="205">
        <f>'[2]16'!J6</f>
        <v>0</v>
      </c>
      <c r="J4" s="205">
        <f>'[2]16'!K6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'[2]16'!B7</f>
        <v>84</v>
      </c>
      <c r="C5" s="205">
        <f>'[2]16'!C7</f>
        <v>0</v>
      </c>
      <c r="D5" s="205">
        <f>'[2]16'!D7</f>
        <v>0</v>
      </c>
      <c r="E5" s="205">
        <f>'[2]16'!E7</f>
        <v>0</v>
      </c>
      <c r="F5" s="15">
        <f t="shared" ref="F5:F68" si="6">SUM(B5:E5)</f>
        <v>84</v>
      </c>
      <c r="G5" s="204">
        <f>'[2]16'!H7</f>
        <v>38</v>
      </c>
      <c r="H5" s="205">
        <f>'[2]16'!I7</f>
        <v>0</v>
      </c>
      <c r="I5" s="205">
        <f>'[2]16'!J7</f>
        <v>0</v>
      </c>
      <c r="J5" s="205">
        <f>'[2]16'!K7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'[2]16'!B8</f>
        <v>84</v>
      </c>
      <c r="C6" s="205">
        <f>'[2]16'!C8</f>
        <v>0</v>
      </c>
      <c r="D6" s="205">
        <f>'[2]16'!D8</f>
        <v>0</v>
      </c>
      <c r="E6" s="205">
        <f>'[2]16'!E8</f>
        <v>0</v>
      </c>
      <c r="F6" s="15">
        <f t="shared" si="6"/>
        <v>84</v>
      </c>
      <c r="G6" s="204">
        <f>'[2]16'!H8</f>
        <v>38</v>
      </c>
      <c r="H6" s="205">
        <f>'[2]16'!I8</f>
        <v>0</v>
      </c>
      <c r="I6" s="205">
        <f>'[2]16'!J8</f>
        <v>0</v>
      </c>
      <c r="J6" s="205">
        <f>'[2]16'!K8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'[2]16'!B9</f>
        <v>84</v>
      </c>
      <c r="C7" s="205">
        <f>'[2]16'!C9</f>
        <v>0</v>
      </c>
      <c r="D7" s="205">
        <f>'[2]16'!D9</f>
        <v>0</v>
      </c>
      <c r="E7" s="205">
        <f>'[2]16'!E9</f>
        <v>0</v>
      </c>
      <c r="F7" s="15">
        <f t="shared" si="6"/>
        <v>84</v>
      </c>
      <c r="G7" s="204">
        <f>'[2]16'!H9</f>
        <v>38</v>
      </c>
      <c r="H7" s="205">
        <f>'[2]16'!I9</f>
        <v>0</v>
      </c>
      <c r="I7" s="205">
        <f>'[2]16'!J9</f>
        <v>0</v>
      </c>
      <c r="J7" s="205">
        <f>'[2]16'!K9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'[2]16'!B10</f>
        <v>84</v>
      </c>
      <c r="C8" s="205">
        <f>'[2]16'!C10</f>
        <v>0</v>
      </c>
      <c r="D8" s="205">
        <f>'[2]16'!D10</f>
        <v>0</v>
      </c>
      <c r="E8" s="205">
        <f>'[2]16'!E10</f>
        <v>0</v>
      </c>
      <c r="F8" s="15">
        <f t="shared" si="6"/>
        <v>84</v>
      </c>
      <c r="G8" s="204">
        <f>'[2]16'!H10</f>
        <v>38</v>
      </c>
      <c r="H8" s="205">
        <f>'[2]16'!I10</f>
        <v>0</v>
      </c>
      <c r="I8" s="205">
        <f>'[2]16'!J10</f>
        <v>0</v>
      </c>
      <c r="J8" s="205">
        <f>'[2]16'!K10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'[2]16'!B11</f>
        <v>84</v>
      </c>
      <c r="C9" s="205">
        <f>'[2]16'!C11</f>
        <v>0</v>
      </c>
      <c r="D9" s="205">
        <f>'[2]16'!D11</f>
        <v>0</v>
      </c>
      <c r="E9" s="205">
        <f>'[2]16'!E11</f>
        <v>0</v>
      </c>
      <c r="F9" s="15">
        <f t="shared" si="6"/>
        <v>84</v>
      </c>
      <c r="G9" s="204">
        <f>'[2]16'!H11</f>
        <v>38</v>
      </c>
      <c r="H9" s="205">
        <f>'[2]16'!I11</f>
        <v>0</v>
      </c>
      <c r="I9" s="205">
        <f>'[2]16'!J11</f>
        <v>0</v>
      </c>
      <c r="J9" s="205">
        <f>'[2]16'!K11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'[2]16'!B12</f>
        <v>84</v>
      </c>
      <c r="C10" s="205">
        <f>'[2]16'!C12</f>
        <v>0</v>
      </c>
      <c r="D10" s="205">
        <f>'[2]16'!D12</f>
        <v>0</v>
      </c>
      <c r="E10" s="205">
        <f>'[2]16'!E12</f>
        <v>0</v>
      </c>
      <c r="F10" s="15">
        <f t="shared" si="6"/>
        <v>84</v>
      </c>
      <c r="G10" s="204">
        <f>'[2]16'!H12</f>
        <v>38</v>
      </c>
      <c r="H10" s="205">
        <f>'[2]16'!I12</f>
        <v>0</v>
      </c>
      <c r="I10" s="205">
        <f>'[2]16'!J12</f>
        <v>0</v>
      </c>
      <c r="J10" s="205">
        <f>'[2]16'!K12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'[2]16'!B13</f>
        <v>84</v>
      </c>
      <c r="C11" s="205">
        <f>'[2]16'!C13</f>
        <v>0</v>
      </c>
      <c r="D11" s="205">
        <f>'[2]16'!D13</f>
        <v>0</v>
      </c>
      <c r="E11" s="205">
        <f>'[2]16'!E13</f>
        <v>0</v>
      </c>
      <c r="F11" s="15">
        <f t="shared" si="6"/>
        <v>84</v>
      </c>
      <c r="G11" s="204">
        <f>'[2]16'!H13</f>
        <v>38</v>
      </c>
      <c r="H11" s="205">
        <f>'[2]16'!I13</f>
        <v>0</v>
      </c>
      <c r="I11" s="205">
        <f>'[2]16'!J13</f>
        <v>0</v>
      </c>
      <c r="J11" s="205">
        <f>'[2]16'!K13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'[2]16'!B14</f>
        <v>84</v>
      </c>
      <c r="C12" s="205">
        <f>'[2]16'!C14</f>
        <v>0</v>
      </c>
      <c r="D12" s="205">
        <f>'[2]16'!D14</f>
        <v>0</v>
      </c>
      <c r="E12" s="205">
        <f>'[2]16'!E14</f>
        <v>0</v>
      </c>
      <c r="F12" s="15">
        <f t="shared" si="6"/>
        <v>84</v>
      </c>
      <c r="G12" s="204">
        <f>'[2]16'!H14</f>
        <v>38</v>
      </c>
      <c r="H12" s="205">
        <f>'[2]16'!I14</f>
        <v>0</v>
      </c>
      <c r="I12" s="205">
        <f>'[2]16'!J14</f>
        <v>0</v>
      </c>
      <c r="J12" s="205">
        <f>'[2]16'!K14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'[2]16'!B15</f>
        <v>84</v>
      </c>
      <c r="C13" s="205">
        <f>'[2]16'!C15</f>
        <v>0</v>
      </c>
      <c r="D13" s="205">
        <f>'[2]16'!D15</f>
        <v>0</v>
      </c>
      <c r="E13" s="205">
        <f>'[2]16'!E15</f>
        <v>0</v>
      </c>
      <c r="F13" s="15">
        <f t="shared" si="6"/>
        <v>84</v>
      </c>
      <c r="G13" s="204">
        <f>'[2]16'!H15</f>
        <v>38</v>
      </c>
      <c r="H13" s="205">
        <f>'[2]16'!I15</f>
        <v>0</v>
      </c>
      <c r="I13" s="205">
        <f>'[2]16'!J15</f>
        <v>0</v>
      </c>
      <c r="J13" s="205">
        <f>'[2]16'!K15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'[2]16'!B16</f>
        <v>84</v>
      </c>
      <c r="C14" s="205">
        <f>'[2]16'!C16</f>
        <v>0</v>
      </c>
      <c r="D14" s="205">
        <f>'[2]16'!D16</f>
        <v>0</v>
      </c>
      <c r="E14" s="205">
        <f>'[2]16'!E16</f>
        <v>0</v>
      </c>
      <c r="F14" s="15">
        <f t="shared" si="6"/>
        <v>84</v>
      </c>
      <c r="G14" s="204">
        <f>'[2]16'!H16</f>
        <v>38</v>
      </c>
      <c r="H14" s="205">
        <f>'[2]16'!I16</f>
        <v>0</v>
      </c>
      <c r="I14" s="205">
        <f>'[2]16'!J16</f>
        <v>0</v>
      </c>
      <c r="J14" s="205">
        <f>'[2]16'!K16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'[2]16'!B17</f>
        <v>84</v>
      </c>
      <c r="C15" s="205">
        <f>'[2]16'!C17</f>
        <v>0</v>
      </c>
      <c r="D15" s="205">
        <f>'[2]16'!D17</f>
        <v>0</v>
      </c>
      <c r="E15" s="205">
        <f>'[2]16'!E17</f>
        <v>0</v>
      </c>
      <c r="F15" s="15">
        <f t="shared" si="6"/>
        <v>84</v>
      </c>
      <c r="G15" s="204">
        <f>'[2]16'!H17</f>
        <v>37</v>
      </c>
      <c r="H15" s="205">
        <f>'[2]16'!I17</f>
        <v>0</v>
      </c>
      <c r="I15" s="205">
        <f>'[2]16'!J17</f>
        <v>0</v>
      </c>
      <c r="J15" s="205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'[2]16'!B18</f>
        <v>84</v>
      </c>
      <c r="C16" s="205">
        <f>'[2]16'!C18</f>
        <v>0</v>
      </c>
      <c r="D16" s="205">
        <f>'[2]16'!D18</f>
        <v>0</v>
      </c>
      <c r="E16" s="205">
        <f>'[2]16'!E18</f>
        <v>0</v>
      </c>
      <c r="F16" s="15">
        <f t="shared" si="6"/>
        <v>84</v>
      </c>
      <c r="G16" s="204">
        <f>'[2]16'!H18</f>
        <v>37</v>
      </c>
      <c r="H16" s="205">
        <f>'[2]16'!I18</f>
        <v>0</v>
      </c>
      <c r="I16" s="205">
        <f>'[2]16'!J18</f>
        <v>0</v>
      </c>
      <c r="J16" s="205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'[2]16'!B19</f>
        <v>84</v>
      </c>
      <c r="C17" s="205">
        <f>'[2]16'!C19</f>
        <v>0</v>
      </c>
      <c r="D17" s="205">
        <f>'[2]16'!D19</f>
        <v>0</v>
      </c>
      <c r="E17" s="205">
        <f>'[2]16'!E19</f>
        <v>0</v>
      </c>
      <c r="F17" s="15">
        <f t="shared" si="6"/>
        <v>84</v>
      </c>
      <c r="G17" s="204">
        <f>'[2]16'!H19</f>
        <v>37</v>
      </c>
      <c r="H17" s="205">
        <f>'[2]16'!I19</f>
        <v>0</v>
      </c>
      <c r="I17" s="205">
        <f>'[2]16'!J19</f>
        <v>0</v>
      </c>
      <c r="J17" s="205">
        <f>'[2]16'!K19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'[2]16'!B20</f>
        <v>84</v>
      </c>
      <c r="C18" s="205">
        <f>'[2]16'!C20</f>
        <v>0</v>
      </c>
      <c r="D18" s="205">
        <f>'[2]16'!D20</f>
        <v>0</v>
      </c>
      <c r="E18" s="205">
        <f>'[2]16'!E20</f>
        <v>0</v>
      </c>
      <c r="F18" s="15">
        <f t="shared" si="6"/>
        <v>84</v>
      </c>
      <c r="G18" s="204">
        <f>'[2]16'!H20</f>
        <v>37</v>
      </c>
      <c r="H18" s="205">
        <f>'[2]16'!I20</f>
        <v>0</v>
      </c>
      <c r="I18" s="205">
        <f>'[2]16'!J20</f>
        <v>0</v>
      </c>
      <c r="J18" s="205">
        <f>'[2]16'!K20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'[2]16'!B21</f>
        <v>84</v>
      </c>
      <c r="C19" s="205">
        <f>'[2]16'!C21</f>
        <v>0</v>
      </c>
      <c r="D19" s="205">
        <f>'[2]16'!D21</f>
        <v>0</v>
      </c>
      <c r="E19" s="205">
        <f>'[2]16'!E21</f>
        <v>0</v>
      </c>
      <c r="F19" s="15">
        <f t="shared" si="6"/>
        <v>84</v>
      </c>
      <c r="G19" s="204">
        <f>'[2]16'!H21</f>
        <v>38</v>
      </c>
      <c r="H19" s="205">
        <f>'[2]16'!I21</f>
        <v>0</v>
      </c>
      <c r="I19" s="205">
        <f>'[2]16'!J21</f>
        <v>0</v>
      </c>
      <c r="J19" s="205">
        <f>'[2]16'!K21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'[2]16'!B22</f>
        <v>84</v>
      </c>
      <c r="C20" s="205">
        <f>'[2]16'!C22</f>
        <v>0</v>
      </c>
      <c r="D20" s="205">
        <f>'[2]16'!D22</f>
        <v>0</v>
      </c>
      <c r="E20" s="205">
        <f>'[2]16'!E22</f>
        <v>0</v>
      </c>
      <c r="F20" s="15">
        <f t="shared" si="6"/>
        <v>84</v>
      </c>
      <c r="G20" s="204">
        <f>'[2]16'!H22</f>
        <v>38</v>
      </c>
      <c r="H20" s="205">
        <f>'[2]16'!I22</f>
        <v>0</v>
      </c>
      <c r="I20" s="205">
        <f>'[2]16'!J22</f>
        <v>0</v>
      </c>
      <c r="J20" s="205">
        <f>'[2]16'!K22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'[2]16'!B23</f>
        <v>84</v>
      </c>
      <c r="C21" s="205">
        <f>'[2]16'!C23</f>
        <v>0</v>
      </c>
      <c r="D21" s="205">
        <f>'[2]16'!D23</f>
        <v>0</v>
      </c>
      <c r="E21" s="205">
        <f>'[2]16'!E23</f>
        <v>0</v>
      </c>
      <c r="F21" s="15">
        <f t="shared" si="6"/>
        <v>84</v>
      </c>
      <c r="G21" s="204">
        <f>'[2]16'!H23</f>
        <v>38</v>
      </c>
      <c r="H21" s="205">
        <f>'[2]16'!I23</f>
        <v>0</v>
      </c>
      <c r="I21" s="205">
        <f>'[2]16'!J23</f>
        <v>0</v>
      </c>
      <c r="J21" s="205">
        <f>'[2]16'!K23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'[2]16'!B24</f>
        <v>84</v>
      </c>
      <c r="C22" s="205">
        <f>'[2]16'!C24</f>
        <v>0</v>
      </c>
      <c r="D22" s="205">
        <f>'[2]16'!D24</f>
        <v>0</v>
      </c>
      <c r="E22" s="205">
        <f>'[2]16'!E24</f>
        <v>0</v>
      </c>
      <c r="F22" s="15">
        <f t="shared" si="6"/>
        <v>84</v>
      </c>
      <c r="G22" s="204">
        <f>'[2]16'!H24</f>
        <v>38</v>
      </c>
      <c r="H22" s="205">
        <f>'[2]16'!I24</f>
        <v>0</v>
      </c>
      <c r="I22" s="205">
        <f>'[2]16'!J24</f>
        <v>0</v>
      </c>
      <c r="J22" s="205">
        <f>'[2]16'!K24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'[2]16'!B25</f>
        <v>84</v>
      </c>
      <c r="C23" s="205">
        <f>'[2]16'!C25</f>
        <v>0</v>
      </c>
      <c r="D23" s="205">
        <f>'[2]16'!D25</f>
        <v>0</v>
      </c>
      <c r="E23" s="205">
        <f>'[2]16'!E25</f>
        <v>0</v>
      </c>
      <c r="F23" s="15">
        <f t="shared" si="6"/>
        <v>84</v>
      </c>
      <c r="G23" s="204">
        <f>'[2]16'!H25</f>
        <v>38</v>
      </c>
      <c r="H23" s="205">
        <f>'[2]16'!I25</f>
        <v>0</v>
      </c>
      <c r="I23" s="205">
        <f>'[2]16'!J25</f>
        <v>0</v>
      </c>
      <c r="J23" s="205">
        <f>'[2]16'!K25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'[2]16'!B26</f>
        <v>84</v>
      </c>
      <c r="C24" s="205">
        <f>'[2]16'!C26</f>
        <v>0</v>
      </c>
      <c r="D24" s="205">
        <f>'[2]16'!D26</f>
        <v>0</v>
      </c>
      <c r="E24" s="205">
        <f>'[2]16'!E26</f>
        <v>0</v>
      </c>
      <c r="F24" s="15">
        <f t="shared" si="6"/>
        <v>84</v>
      </c>
      <c r="G24" s="204">
        <f>'[2]16'!H26</f>
        <v>38</v>
      </c>
      <c r="H24" s="205">
        <f>'[2]16'!I26</f>
        <v>0</v>
      </c>
      <c r="I24" s="205">
        <f>'[2]16'!J26</f>
        <v>0</v>
      </c>
      <c r="J24" s="205">
        <f>'[2]16'!K26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'[2]16'!B27</f>
        <v>84</v>
      </c>
      <c r="C25" s="205">
        <f>'[2]16'!C27</f>
        <v>0</v>
      </c>
      <c r="D25" s="205">
        <f>'[2]16'!D27</f>
        <v>0</v>
      </c>
      <c r="E25" s="205">
        <f>'[2]16'!E27</f>
        <v>0</v>
      </c>
      <c r="F25" s="15">
        <f t="shared" si="6"/>
        <v>84</v>
      </c>
      <c r="G25" s="204">
        <f>'[2]16'!H27</f>
        <v>38</v>
      </c>
      <c r="H25" s="205">
        <f>'[2]16'!I27</f>
        <v>0</v>
      </c>
      <c r="I25" s="205">
        <f>'[2]16'!J27</f>
        <v>0</v>
      </c>
      <c r="J25" s="205">
        <f>'[2]16'!K27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'[2]16'!B28</f>
        <v>84</v>
      </c>
      <c r="C26" s="205">
        <f>'[2]16'!C28</f>
        <v>0</v>
      </c>
      <c r="D26" s="205">
        <f>'[2]16'!D28</f>
        <v>0</v>
      </c>
      <c r="E26" s="205">
        <f>'[2]16'!E28</f>
        <v>0</v>
      </c>
      <c r="F26" s="15">
        <f t="shared" si="6"/>
        <v>84</v>
      </c>
      <c r="G26" s="204">
        <f>'[2]16'!H28</f>
        <v>38</v>
      </c>
      <c r="H26" s="205">
        <f>'[2]16'!I28</f>
        <v>0</v>
      </c>
      <c r="I26" s="205">
        <f>'[2]16'!J28</f>
        <v>0</v>
      </c>
      <c r="J26" s="205">
        <f>'[2]16'!K28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'[2]16'!B29</f>
        <v>84</v>
      </c>
      <c r="C27" s="205">
        <f>'[2]16'!C29</f>
        <v>0</v>
      </c>
      <c r="D27" s="205">
        <f>'[2]16'!D29</f>
        <v>0</v>
      </c>
      <c r="E27" s="205">
        <f>'[2]16'!E29</f>
        <v>0</v>
      </c>
      <c r="F27" s="15">
        <f t="shared" si="6"/>
        <v>84</v>
      </c>
      <c r="G27" s="204">
        <f>'[2]16'!H29</f>
        <v>38</v>
      </c>
      <c r="H27" s="205">
        <f>'[2]16'!I29</f>
        <v>0</v>
      </c>
      <c r="I27" s="205">
        <f>'[2]16'!J29</f>
        <v>0</v>
      </c>
      <c r="J27" s="205">
        <f>'[2]16'!K29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'[2]16'!B30</f>
        <v>84</v>
      </c>
      <c r="C28" s="205">
        <f>'[2]16'!C30</f>
        <v>0</v>
      </c>
      <c r="D28" s="205">
        <f>'[2]16'!D30</f>
        <v>0</v>
      </c>
      <c r="E28" s="205">
        <f>'[2]16'!E30</f>
        <v>0</v>
      </c>
      <c r="F28" s="15">
        <f t="shared" si="6"/>
        <v>84</v>
      </c>
      <c r="G28" s="204">
        <f>'[2]16'!H30</f>
        <v>37</v>
      </c>
      <c r="H28" s="205">
        <f>'[2]16'!I30</f>
        <v>0</v>
      </c>
      <c r="I28" s="205">
        <f>'[2]16'!J30</f>
        <v>0</v>
      </c>
      <c r="J28" s="205">
        <f>'[2]16'!K30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'[2]16'!B31</f>
        <v>84</v>
      </c>
      <c r="C29" s="205">
        <f>'[2]16'!C31</f>
        <v>0</v>
      </c>
      <c r="D29" s="205">
        <f>'[2]16'!D31</f>
        <v>0</v>
      </c>
      <c r="E29" s="205">
        <f>'[2]16'!E31</f>
        <v>0</v>
      </c>
      <c r="F29" s="15">
        <f t="shared" si="6"/>
        <v>84</v>
      </c>
      <c r="G29" s="204">
        <f>'[2]16'!H31</f>
        <v>37</v>
      </c>
      <c r="H29" s="205">
        <f>'[2]16'!I31</f>
        <v>0</v>
      </c>
      <c r="I29" s="205">
        <f>'[2]16'!J31</f>
        <v>0</v>
      </c>
      <c r="J29" s="205">
        <f>'[2]16'!K31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'[2]16'!B32</f>
        <v>84</v>
      </c>
      <c r="C30" s="205">
        <f>'[2]16'!C32</f>
        <v>0</v>
      </c>
      <c r="D30" s="205">
        <f>'[2]16'!D32</f>
        <v>0</v>
      </c>
      <c r="E30" s="205">
        <f>'[2]16'!E32</f>
        <v>0</v>
      </c>
      <c r="F30" s="15">
        <f t="shared" si="6"/>
        <v>84</v>
      </c>
      <c r="G30" s="204">
        <f>'[2]16'!H32</f>
        <v>37</v>
      </c>
      <c r="H30" s="205">
        <f>'[2]16'!I32</f>
        <v>0</v>
      </c>
      <c r="I30" s="205">
        <f>'[2]16'!J32</f>
        <v>0</v>
      </c>
      <c r="J30" s="205">
        <f>'[2]16'!K32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'[2]16'!B33</f>
        <v>84</v>
      </c>
      <c r="C31" s="205">
        <f>'[2]16'!C33</f>
        <v>0</v>
      </c>
      <c r="D31" s="205">
        <f>'[2]16'!D33</f>
        <v>0</v>
      </c>
      <c r="E31" s="205">
        <f>'[2]16'!E33</f>
        <v>0</v>
      </c>
      <c r="F31" s="15">
        <f t="shared" si="6"/>
        <v>84</v>
      </c>
      <c r="G31" s="204">
        <f>'[2]16'!H33</f>
        <v>37</v>
      </c>
      <c r="H31" s="205">
        <f>'[2]16'!I33</f>
        <v>0</v>
      </c>
      <c r="I31" s="205">
        <f>'[2]16'!J33</f>
        <v>0</v>
      </c>
      <c r="J31" s="205">
        <f>'[2]16'!K33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'[2]16'!B34</f>
        <v>84</v>
      </c>
      <c r="C32" s="205">
        <f>'[2]16'!C34</f>
        <v>0</v>
      </c>
      <c r="D32" s="205">
        <f>'[2]16'!D34</f>
        <v>0</v>
      </c>
      <c r="E32" s="205">
        <f>'[2]16'!E34</f>
        <v>0</v>
      </c>
      <c r="F32" s="15">
        <f t="shared" si="6"/>
        <v>84</v>
      </c>
      <c r="G32" s="204">
        <f>'[2]16'!H34</f>
        <v>37</v>
      </c>
      <c r="H32" s="205">
        <f>'[2]16'!I34</f>
        <v>0</v>
      </c>
      <c r="I32" s="205">
        <f>'[2]16'!J34</f>
        <v>0</v>
      </c>
      <c r="J32" s="205">
        <f>'[2]16'!K34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'[2]16'!B35</f>
        <v>84</v>
      </c>
      <c r="C33" s="205">
        <f>'[2]16'!C35</f>
        <v>0</v>
      </c>
      <c r="D33" s="205">
        <f>'[2]16'!D35</f>
        <v>0</v>
      </c>
      <c r="E33" s="205">
        <f>'[2]16'!E35</f>
        <v>0</v>
      </c>
      <c r="F33" s="15">
        <f t="shared" si="6"/>
        <v>84</v>
      </c>
      <c r="G33" s="204">
        <f>'[2]16'!H35</f>
        <v>37</v>
      </c>
      <c r="H33" s="205">
        <f>'[2]16'!I35</f>
        <v>0</v>
      </c>
      <c r="I33" s="205">
        <f>'[2]16'!J35</f>
        <v>0</v>
      </c>
      <c r="J33" s="205">
        <f>'[2]16'!K35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'[2]16'!B36</f>
        <v>84</v>
      </c>
      <c r="C34" s="205">
        <f>'[2]16'!C36</f>
        <v>0</v>
      </c>
      <c r="D34" s="205">
        <f>'[2]16'!D36</f>
        <v>0</v>
      </c>
      <c r="E34" s="205">
        <f>'[2]16'!E36</f>
        <v>0</v>
      </c>
      <c r="F34" s="15">
        <f t="shared" si="6"/>
        <v>84</v>
      </c>
      <c r="G34" s="204">
        <f>'[2]16'!H36</f>
        <v>37</v>
      </c>
      <c r="H34" s="205">
        <f>'[2]16'!I36</f>
        <v>0</v>
      </c>
      <c r="I34" s="205">
        <f>'[2]16'!J36</f>
        <v>0</v>
      </c>
      <c r="J34" s="205">
        <f>'[2]16'!K36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'[2]16'!B37</f>
        <v>84</v>
      </c>
      <c r="C35" s="205">
        <f>'[2]16'!C37</f>
        <v>0</v>
      </c>
      <c r="D35" s="205">
        <f>'[2]16'!D37</f>
        <v>0</v>
      </c>
      <c r="E35" s="205">
        <f>'[2]16'!E37</f>
        <v>0</v>
      </c>
      <c r="F35" s="15">
        <f t="shared" si="6"/>
        <v>84</v>
      </c>
      <c r="G35" s="204">
        <f>'[2]16'!H37</f>
        <v>37</v>
      </c>
      <c r="H35" s="205">
        <f>'[2]16'!I37</f>
        <v>0</v>
      </c>
      <c r="I35" s="205">
        <f>'[2]16'!J37</f>
        <v>0</v>
      </c>
      <c r="J35" s="205">
        <f>'[2]16'!K37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'[2]16'!B38</f>
        <v>84</v>
      </c>
      <c r="C36" s="205">
        <f>'[2]16'!C38</f>
        <v>0</v>
      </c>
      <c r="D36" s="205">
        <f>'[2]16'!D38</f>
        <v>0</v>
      </c>
      <c r="E36" s="205">
        <f>'[2]16'!E38</f>
        <v>0</v>
      </c>
      <c r="F36" s="15">
        <f t="shared" si="6"/>
        <v>84</v>
      </c>
      <c r="G36" s="204">
        <f>'[2]16'!H38</f>
        <v>37</v>
      </c>
      <c r="H36" s="205">
        <f>'[2]16'!I38</f>
        <v>0</v>
      </c>
      <c r="I36" s="205">
        <f>'[2]16'!J38</f>
        <v>0</v>
      </c>
      <c r="J36" s="205">
        <f>'[2]16'!K38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'[2]16'!B39</f>
        <v>84</v>
      </c>
      <c r="C37" s="205">
        <f>'[2]16'!C39</f>
        <v>0</v>
      </c>
      <c r="D37" s="205">
        <f>'[2]16'!D39</f>
        <v>0</v>
      </c>
      <c r="E37" s="205">
        <f>'[2]16'!E39</f>
        <v>0</v>
      </c>
      <c r="F37" s="15">
        <f t="shared" si="6"/>
        <v>84</v>
      </c>
      <c r="G37" s="204">
        <f>'[2]16'!H39</f>
        <v>37</v>
      </c>
      <c r="H37" s="205">
        <f>'[2]16'!I39</f>
        <v>0</v>
      </c>
      <c r="I37" s="205">
        <f>'[2]16'!J39</f>
        <v>0</v>
      </c>
      <c r="J37" s="205">
        <f>'[2]16'!K39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'[2]16'!B40</f>
        <v>84</v>
      </c>
      <c r="C38" s="205">
        <f>'[2]16'!C40</f>
        <v>0</v>
      </c>
      <c r="D38" s="205">
        <f>'[2]16'!D40</f>
        <v>0</v>
      </c>
      <c r="E38" s="205">
        <f>'[2]16'!E40</f>
        <v>0</v>
      </c>
      <c r="F38" s="15">
        <f t="shared" si="6"/>
        <v>84</v>
      </c>
      <c r="G38" s="204">
        <f>'[2]16'!H40</f>
        <v>37</v>
      </c>
      <c r="H38" s="205">
        <f>'[2]16'!I40</f>
        <v>0</v>
      </c>
      <c r="I38" s="205">
        <f>'[2]16'!J40</f>
        <v>0</v>
      </c>
      <c r="J38" s="205">
        <f>'[2]16'!K40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'[2]16'!B41</f>
        <v>84</v>
      </c>
      <c r="C39" s="205">
        <f>'[2]16'!C41</f>
        <v>0</v>
      </c>
      <c r="D39" s="205">
        <f>'[2]16'!D41</f>
        <v>0</v>
      </c>
      <c r="E39" s="205">
        <f>'[2]16'!E41</f>
        <v>0</v>
      </c>
      <c r="F39" s="15">
        <f t="shared" si="6"/>
        <v>84</v>
      </c>
      <c r="G39" s="204">
        <f>'[2]16'!H41</f>
        <v>37</v>
      </c>
      <c r="H39" s="205">
        <f>'[2]16'!I41</f>
        <v>0</v>
      </c>
      <c r="I39" s="205">
        <f>'[2]16'!J41</f>
        <v>0</v>
      </c>
      <c r="J39" s="205">
        <f>'[2]16'!K41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'[2]16'!B42</f>
        <v>84</v>
      </c>
      <c r="C40" s="205">
        <f>'[2]16'!C42</f>
        <v>0</v>
      </c>
      <c r="D40" s="205">
        <f>'[2]16'!D42</f>
        <v>0</v>
      </c>
      <c r="E40" s="205">
        <f>'[2]16'!E42</f>
        <v>0</v>
      </c>
      <c r="F40" s="15">
        <f t="shared" si="6"/>
        <v>84</v>
      </c>
      <c r="G40" s="204">
        <f>'[2]16'!H42</f>
        <v>37</v>
      </c>
      <c r="H40" s="205">
        <f>'[2]16'!I42</f>
        <v>0</v>
      </c>
      <c r="I40" s="205">
        <f>'[2]16'!J42</f>
        <v>0</v>
      </c>
      <c r="J40" s="205">
        <f>'[2]16'!K42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'[2]16'!B43</f>
        <v>84</v>
      </c>
      <c r="C41" s="205">
        <f>'[2]16'!C43</f>
        <v>0</v>
      </c>
      <c r="D41" s="205">
        <f>'[2]16'!D43</f>
        <v>0</v>
      </c>
      <c r="E41" s="205">
        <f>'[2]16'!E43</f>
        <v>0</v>
      </c>
      <c r="F41" s="15">
        <f t="shared" si="6"/>
        <v>84</v>
      </c>
      <c r="G41" s="204">
        <f>'[2]16'!H43</f>
        <v>37</v>
      </c>
      <c r="H41" s="205">
        <f>'[2]16'!I43</f>
        <v>0</v>
      </c>
      <c r="I41" s="205">
        <f>'[2]16'!J43</f>
        <v>0</v>
      </c>
      <c r="J41" s="205">
        <f>'[2]16'!K43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'[2]16'!B44</f>
        <v>84</v>
      </c>
      <c r="C42" s="205">
        <f>'[2]16'!C44</f>
        <v>0</v>
      </c>
      <c r="D42" s="205">
        <f>'[2]16'!D44</f>
        <v>0</v>
      </c>
      <c r="E42" s="205">
        <f>'[2]16'!E44</f>
        <v>0</v>
      </c>
      <c r="F42" s="15">
        <f t="shared" si="6"/>
        <v>84</v>
      </c>
      <c r="G42" s="204">
        <f>'[2]16'!H44</f>
        <v>37</v>
      </c>
      <c r="H42" s="205">
        <f>'[2]16'!I44</f>
        <v>0</v>
      </c>
      <c r="I42" s="205">
        <f>'[2]16'!J44</f>
        <v>0</v>
      </c>
      <c r="J42" s="205">
        <f>'[2]16'!K44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'[2]16'!B45</f>
        <v>84</v>
      </c>
      <c r="C43" s="205">
        <f>'[2]16'!C45</f>
        <v>0</v>
      </c>
      <c r="D43" s="205">
        <f>'[2]16'!D45</f>
        <v>0</v>
      </c>
      <c r="E43" s="205">
        <f>'[2]16'!E45</f>
        <v>0</v>
      </c>
      <c r="F43" s="15">
        <f t="shared" si="6"/>
        <v>84</v>
      </c>
      <c r="G43" s="204">
        <f>'[2]16'!H45</f>
        <v>37</v>
      </c>
      <c r="H43" s="205">
        <f>'[2]16'!I45</f>
        <v>0</v>
      </c>
      <c r="I43" s="205">
        <f>'[2]16'!J45</f>
        <v>0</v>
      </c>
      <c r="J43" s="205">
        <f>'[2]16'!K45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'[2]16'!B46</f>
        <v>84</v>
      </c>
      <c r="C44" s="205">
        <f>'[2]16'!C46</f>
        <v>0</v>
      </c>
      <c r="D44" s="205">
        <f>'[2]16'!D46</f>
        <v>0</v>
      </c>
      <c r="E44" s="205">
        <f>'[2]16'!E46</f>
        <v>0</v>
      </c>
      <c r="F44" s="15">
        <f t="shared" si="6"/>
        <v>84</v>
      </c>
      <c r="G44" s="204">
        <f>'[2]16'!H46</f>
        <v>37</v>
      </c>
      <c r="H44" s="205">
        <f>'[2]16'!I46</f>
        <v>0</v>
      </c>
      <c r="I44" s="205">
        <f>'[2]16'!J46</f>
        <v>0</v>
      </c>
      <c r="J44" s="205">
        <f>'[2]16'!K46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'[2]16'!B47</f>
        <v>84</v>
      </c>
      <c r="C45" s="205">
        <f>'[2]16'!C47</f>
        <v>0</v>
      </c>
      <c r="D45" s="205">
        <f>'[2]16'!D47</f>
        <v>0</v>
      </c>
      <c r="E45" s="205">
        <f>'[2]16'!E47</f>
        <v>0</v>
      </c>
      <c r="F45" s="15">
        <f t="shared" si="6"/>
        <v>84</v>
      </c>
      <c r="G45" s="204">
        <f>'[2]16'!H47</f>
        <v>37</v>
      </c>
      <c r="H45" s="205">
        <f>'[2]16'!I47</f>
        <v>0</v>
      </c>
      <c r="I45" s="205">
        <f>'[2]16'!J47</f>
        <v>0</v>
      </c>
      <c r="J45" s="205">
        <f>'[2]16'!K47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'[2]16'!B48</f>
        <v>84</v>
      </c>
      <c r="C46" s="205">
        <f>'[2]16'!C48</f>
        <v>0</v>
      </c>
      <c r="D46" s="205">
        <f>'[2]16'!D48</f>
        <v>0</v>
      </c>
      <c r="E46" s="205">
        <f>'[2]16'!E48</f>
        <v>0</v>
      </c>
      <c r="F46" s="15">
        <f t="shared" si="6"/>
        <v>84</v>
      </c>
      <c r="G46" s="204">
        <f>'[2]16'!H48</f>
        <v>37</v>
      </c>
      <c r="H46" s="205">
        <f>'[2]16'!I48</f>
        <v>0</v>
      </c>
      <c r="I46" s="205">
        <f>'[2]16'!J48</f>
        <v>0</v>
      </c>
      <c r="J46" s="205">
        <f>'[2]16'!K48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'[2]16'!B49</f>
        <v>84</v>
      </c>
      <c r="C47" s="205">
        <f>'[2]16'!C49</f>
        <v>0</v>
      </c>
      <c r="D47" s="205">
        <f>'[2]16'!D49</f>
        <v>0</v>
      </c>
      <c r="E47" s="205">
        <f>'[2]16'!E49</f>
        <v>0</v>
      </c>
      <c r="F47" s="15">
        <f t="shared" si="6"/>
        <v>84</v>
      </c>
      <c r="G47" s="204">
        <f>'[2]16'!H49</f>
        <v>37</v>
      </c>
      <c r="H47" s="205">
        <f>'[2]16'!I49</f>
        <v>0</v>
      </c>
      <c r="I47" s="205">
        <f>'[2]16'!J49</f>
        <v>0</v>
      </c>
      <c r="J47" s="205">
        <f>'[2]16'!K49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'[2]16'!B50</f>
        <v>84</v>
      </c>
      <c r="C48" s="205">
        <f>'[2]16'!C50</f>
        <v>0</v>
      </c>
      <c r="D48" s="205">
        <f>'[2]16'!D50</f>
        <v>0</v>
      </c>
      <c r="E48" s="205">
        <f>'[2]16'!E50</f>
        <v>0</v>
      </c>
      <c r="F48" s="15">
        <f t="shared" si="6"/>
        <v>84</v>
      </c>
      <c r="G48" s="204">
        <f>'[2]16'!H50</f>
        <v>37</v>
      </c>
      <c r="H48" s="205">
        <f>'[2]16'!I50</f>
        <v>0</v>
      </c>
      <c r="I48" s="205">
        <f>'[2]16'!J50</f>
        <v>0</v>
      </c>
      <c r="J48" s="205">
        <f>'[2]16'!K50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'[2]16'!B51</f>
        <v>84</v>
      </c>
      <c r="C49" s="205">
        <f>'[2]16'!C51</f>
        <v>0</v>
      </c>
      <c r="D49" s="205">
        <f>'[2]16'!D51</f>
        <v>0</v>
      </c>
      <c r="E49" s="205">
        <f>'[2]16'!E51</f>
        <v>0</v>
      </c>
      <c r="F49" s="15">
        <f t="shared" si="6"/>
        <v>84</v>
      </c>
      <c r="G49" s="204">
        <f>'[2]16'!H51</f>
        <v>37</v>
      </c>
      <c r="H49" s="205">
        <f>'[2]16'!I51</f>
        <v>0</v>
      </c>
      <c r="I49" s="205">
        <f>'[2]16'!J51</f>
        <v>0</v>
      </c>
      <c r="J49" s="205">
        <f>'[2]16'!K51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'[2]16'!B52</f>
        <v>84</v>
      </c>
      <c r="C50" s="205">
        <f>'[2]16'!C52</f>
        <v>0</v>
      </c>
      <c r="D50" s="205">
        <f>'[2]16'!D52</f>
        <v>0</v>
      </c>
      <c r="E50" s="205">
        <f>'[2]16'!E52</f>
        <v>0</v>
      </c>
      <c r="F50" s="15">
        <f t="shared" si="6"/>
        <v>84</v>
      </c>
      <c r="G50" s="204">
        <f>'[2]16'!H52</f>
        <v>37</v>
      </c>
      <c r="H50" s="205">
        <f>'[2]16'!I52</f>
        <v>0</v>
      </c>
      <c r="I50" s="205">
        <f>'[2]16'!J52</f>
        <v>0</v>
      </c>
      <c r="J50" s="205">
        <f>'[2]16'!K52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'[2]16'!B53</f>
        <v>84</v>
      </c>
      <c r="C51" s="205">
        <f>'[2]16'!C53</f>
        <v>0</v>
      </c>
      <c r="D51" s="205">
        <f>'[2]16'!D53</f>
        <v>0</v>
      </c>
      <c r="E51" s="205">
        <f>'[2]16'!E53</f>
        <v>0</v>
      </c>
      <c r="F51" s="15">
        <f t="shared" si="6"/>
        <v>84</v>
      </c>
      <c r="G51" s="204">
        <f>'[2]16'!H53</f>
        <v>37</v>
      </c>
      <c r="H51" s="205">
        <f>'[2]16'!I53</f>
        <v>0</v>
      </c>
      <c r="I51" s="205">
        <f>'[2]16'!J53</f>
        <v>0</v>
      </c>
      <c r="J51" s="205">
        <f>'[2]16'!K53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'[2]16'!B54</f>
        <v>84</v>
      </c>
      <c r="C52" s="205">
        <f>'[2]16'!C54</f>
        <v>0</v>
      </c>
      <c r="D52" s="205">
        <f>'[2]16'!D54</f>
        <v>0</v>
      </c>
      <c r="E52" s="205">
        <f>'[2]16'!E54</f>
        <v>0</v>
      </c>
      <c r="F52" s="15">
        <f t="shared" si="6"/>
        <v>84</v>
      </c>
      <c r="G52" s="204">
        <f>'[2]16'!H54</f>
        <v>37</v>
      </c>
      <c r="H52" s="205">
        <f>'[2]16'!I54</f>
        <v>0</v>
      </c>
      <c r="I52" s="205">
        <f>'[2]16'!J54</f>
        <v>0</v>
      </c>
      <c r="J52" s="205">
        <f>'[2]16'!K54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'[2]16'!B55</f>
        <v>84</v>
      </c>
      <c r="C53" s="205">
        <f>'[2]16'!C55</f>
        <v>0</v>
      </c>
      <c r="D53" s="205">
        <f>'[2]16'!D55</f>
        <v>0</v>
      </c>
      <c r="E53" s="205">
        <f>'[2]16'!E55</f>
        <v>0</v>
      </c>
      <c r="F53" s="15">
        <f t="shared" si="6"/>
        <v>84</v>
      </c>
      <c r="G53" s="204">
        <f>'[2]16'!H55</f>
        <v>37</v>
      </c>
      <c r="H53" s="205">
        <f>'[2]16'!I55</f>
        <v>0</v>
      </c>
      <c r="I53" s="205">
        <f>'[2]16'!J55</f>
        <v>0</v>
      </c>
      <c r="J53" s="205">
        <f>'[2]16'!K55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'[2]16'!B56</f>
        <v>84</v>
      </c>
      <c r="C54" s="205">
        <f>'[2]16'!C56</f>
        <v>0</v>
      </c>
      <c r="D54" s="205">
        <f>'[2]16'!D56</f>
        <v>0</v>
      </c>
      <c r="E54" s="205">
        <f>'[2]16'!E56</f>
        <v>0</v>
      </c>
      <c r="F54" s="15">
        <f t="shared" si="6"/>
        <v>84</v>
      </c>
      <c r="G54" s="204">
        <f>'[2]16'!H56</f>
        <v>37</v>
      </c>
      <c r="H54" s="205">
        <f>'[2]16'!I56</f>
        <v>0</v>
      </c>
      <c r="I54" s="205">
        <f>'[2]16'!J56</f>
        <v>0</v>
      </c>
      <c r="J54" s="205">
        <f>'[2]16'!K56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'[2]16'!B57</f>
        <v>84</v>
      </c>
      <c r="C55" s="205">
        <f>'[2]16'!C57</f>
        <v>0</v>
      </c>
      <c r="D55" s="205">
        <f>'[2]16'!D57</f>
        <v>0</v>
      </c>
      <c r="E55" s="205">
        <f>'[2]16'!E57</f>
        <v>0</v>
      </c>
      <c r="F55" s="15">
        <f t="shared" si="6"/>
        <v>84</v>
      </c>
      <c r="G55" s="204">
        <f>'[2]16'!H57</f>
        <v>37</v>
      </c>
      <c r="H55" s="205">
        <f>'[2]16'!I57</f>
        <v>0</v>
      </c>
      <c r="I55" s="205">
        <f>'[2]16'!J57</f>
        <v>0</v>
      </c>
      <c r="J55" s="205">
        <f>'[2]16'!K57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'[2]16'!B58</f>
        <v>84</v>
      </c>
      <c r="C56" s="205">
        <f>'[2]16'!C58</f>
        <v>0</v>
      </c>
      <c r="D56" s="205">
        <f>'[2]16'!D58</f>
        <v>0</v>
      </c>
      <c r="E56" s="205">
        <f>'[2]16'!E58</f>
        <v>0</v>
      </c>
      <c r="F56" s="15">
        <f t="shared" si="6"/>
        <v>84</v>
      </c>
      <c r="G56" s="204">
        <f>'[2]16'!H58</f>
        <v>37</v>
      </c>
      <c r="H56" s="205">
        <f>'[2]16'!I58</f>
        <v>0</v>
      </c>
      <c r="I56" s="205">
        <f>'[2]16'!J58</f>
        <v>0</v>
      </c>
      <c r="J56" s="205">
        <f>'[2]16'!K58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'[2]16'!B59</f>
        <v>84</v>
      </c>
      <c r="C57" s="205">
        <f>'[2]16'!C59</f>
        <v>0</v>
      </c>
      <c r="D57" s="205">
        <f>'[2]16'!D59</f>
        <v>0</v>
      </c>
      <c r="E57" s="205">
        <f>'[2]16'!E59</f>
        <v>0</v>
      </c>
      <c r="F57" s="15">
        <f t="shared" si="6"/>
        <v>84</v>
      </c>
      <c r="G57" s="204">
        <f>'[2]16'!H59</f>
        <v>37</v>
      </c>
      <c r="H57" s="205">
        <f>'[2]16'!I59</f>
        <v>0</v>
      </c>
      <c r="I57" s="205">
        <f>'[2]16'!J59</f>
        <v>0</v>
      </c>
      <c r="J57" s="205">
        <f>'[2]16'!K59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'[2]16'!B60</f>
        <v>84</v>
      </c>
      <c r="C58" s="205">
        <f>'[2]16'!C60</f>
        <v>0</v>
      </c>
      <c r="D58" s="205">
        <f>'[2]16'!D60</f>
        <v>0</v>
      </c>
      <c r="E58" s="205">
        <f>'[2]16'!E60</f>
        <v>0</v>
      </c>
      <c r="F58" s="15">
        <f t="shared" si="6"/>
        <v>84</v>
      </c>
      <c r="G58" s="204">
        <f>'[2]16'!H60</f>
        <v>37</v>
      </c>
      <c r="H58" s="205">
        <f>'[2]16'!I60</f>
        <v>0</v>
      </c>
      <c r="I58" s="205">
        <f>'[2]16'!J60</f>
        <v>0</v>
      </c>
      <c r="J58" s="205">
        <f>'[2]16'!K60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'[2]16'!B61</f>
        <v>84</v>
      </c>
      <c r="C59" s="205">
        <f>'[2]16'!C61</f>
        <v>0</v>
      </c>
      <c r="D59" s="205">
        <f>'[2]16'!D61</f>
        <v>0</v>
      </c>
      <c r="E59" s="205">
        <f>'[2]16'!E61</f>
        <v>0</v>
      </c>
      <c r="F59" s="15">
        <f t="shared" si="6"/>
        <v>84</v>
      </c>
      <c r="G59" s="204">
        <f>'[2]16'!H61</f>
        <v>37</v>
      </c>
      <c r="H59" s="205">
        <f>'[2]16'!I61</f>
        <v>0</v>
      </c>
      <c r="I59" s="205">
        <f>'[2]16'!J61</f>
        <v>0</v>
      </c>
      <c r="J59" s="205">
        <f>'[2]16'!K61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'[2]16'!B62</f>
        <v>84</v>
      </c>
      <c r="C60" s="205">
        <f>'[2]16'!C62</f>
        <v>0</v>
      </c>
      <c r="D60" s="205">
        <f>'[2]16'!D62</f>
        <v>0</v>
      </c>
      <c r="E60" s="205">
        <f>'[2]16'!E62</f>
        <v>0</v>
      </c>
      <c r="F60" s="15">
        <f t="shared" si="6"/>
        <v>84</v>
      </c>
      <c r="G60" s="204">
        <f>'[2]16'!H62</f>
        <v>37</v>
      </c>
      <c r="H60" s="205">
        <f>'[2]16'!I62</f>
        <v>0</v>
      </c>
      <c r="I60" s="205">
        <f>'[2]16'!J62</f>
        <v>0</v>
      </c>
      <c r="J60" s="205">
        <f>'[2]16'!K62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'[2]16'!B63</f>
        <v>84</v>
      </c>
      <c r="C61" s="205">
        <f>'[2]16'!C63</f>
        <v>0</v>
      </c>
      <c r="D61" s="205">
        <f>'[2]16'!D63</f>
        <v>0</v>
      </c>
      <c r="E61" s="205">
        <f>'[2]16'!E63</f>
        <v>0</v>
      </c>
      <c r="F61" s="15">
        <f t="shared" si="6"/>
        <v>84</v>
      </c>
      <c r="G61" s="204">
        <f>'[2]16'!H63</f>
        <v>37</v>
      </c>
      <c r="H61" s="205">
        <f>'[2]16'!I63</f>
        <v>0</v>
      </c>
      <c r="I61" s="205">
        <f>'[2]16'!J63</f>
        <v>0</v>
      </c>
      <c r="J61" s="205">
        <f>'[2]16'!K63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'[2]16'!B64</f>
        <v>84</v>
      </c>
      <c r="C62" s="205">
        <f>'[2]16'!C64</f>
        <v>0</v>
      </c>
      <c r="D62" s="205">
        <f>'[2]16'!D64</f>
        <v>0</v>
      </c>
      <c r="E62" s="205">
        <f>'[2]16'!E64</f>
        <v>0</v>
      </c>
      <c r="F62" s="15">
        <f t="shared" si="6"/>
        <v>84</v>
      </c>
      <c r="G62" s="204">
        <f>'[2]16'!H64</f>
        <v>37</v>
      </c>
      <c r="H62" s="205">
        <f>'[2]16'!I64</f>
        <v>0</v>
      </c>
      <c r="I62" s="205">
        <f>'[2]16'!J64</f>
        <v>0</v>
      </c>
      <c r="J62" s="205">
        <f>'[2]16'!K64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'[2]16'!B65</f>
        <v>84</v>
      </c>
      <c r="C63" s="205">
        <f>'[2]16'!C65</f>
        <v>0</v>
      </c>
      <c r="D63" s="205">
        <f>'[2]16'!D65</f>
        <v>0</v>
      </c>
      <c r="E63" s="205">
        <f>'[2]16'!E65</f>
        <v>0</v>
      </c>
      <c r="F63" s="15">
        <f t="shared" si="6"/>
        <v>84</v>
      </c>
      <c r="G63" s="204">
        <f>'[2]16'!H65</f>
        <v>37</v>
      </c>
      <c r="H63" s="205">
        <f>'[2]16'!I65</f>
        <v>0</v>
      </c>
      <c r="I63" s="205">
        <f>'[2]16'!J65</f>
        <v>0</v>
      </c>
      <c r="J63" s="205">
        <f>'[2]16'!K65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'[2]16'!B66</f>
        <v>84</v>
      </c>
      <c r="C64" s="205">
        <f>'[2]16'!C66</f>
        <v>0</v>
      </c>
      <c r="D64" s="205">
        <f>'[2]16'!D66</f>
        <v>0</v>
      </c>
      <c r="E64" s="205">
        <f>'[2]16'!E66</f>
        <v>0</v>
      </c>
      <c r="F64" s="15">
        <f t="shared" si="6"/>
        <v>84</v>
      </c>
      <c r="G64" s="204">
        <f>'[2]16'!H66</f>
        <v>37</v>
      </c>
      <c r="H64" s="205">
        <f>'[2]16'!I66</f>
        <v>0</v>
      </c>
      <c r="I64" s="205">
        <f>'[2]16'!J66</f>
        <v>0</v>
      </c>
      <c r="J64" s="205">
        <f>'[2]16'!K66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'[2]16'!B67</f>
        <v>84</v>
      </c>
      <c r="C65" s="205">
        <f>'[2]16'!C67</f>
        <v>0</v>
      </c>
      <c r="D65" s="205">
        <f>'[2]16'!D67</f>
        <v>0</v>
      </c>
      <c r="E65" s="205">
        <f>'[2]16'!E67</f>
        <v>0</v>
      </c>
      <c r="F65" s="15">
        <f t="shared" si="6"/>
        <v>84</v>
      </c>
      <c r="G65" s="204">
        <f>'[2]16'!H67</f>
        <v>37</v>
      </c>
      <c r="H65" s="205">
        <f>'[2]16'!I67</f>
        <v>0</v>
      </c>
      <c r="I65" s="205">
        <f>'[2]16'!J67</f>
        <v>0</v>
      </c>
      <c r="J65" s="205">
        <f>'[2]16'!K67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'[2]16'!B68</f>
        <v>84</v>
      </c>
      <c r="C66" s="205">
        <f>'[2]16'!C68</f>
        <v>0</v>
      </c>
      <c r="D66" s="205">
        <f>'[2]16'!D68</f>
        <v>0</v>
      </c>
      <c r="E66" s="205">
        <f>'[2]16'!E68</f>
        <v>0</v>
      </c>
      <c r="F66" s="15">
        <f t="shared" si="6"/>
        <v>84</v>
      </c>
      <c r="G66" s="204">
        <f>'[2]16'!H68</f>
        <v>37</v>
      </c>
      <c r="H66" s="205">
        <f>'[2]16'!I68</f>
        <v>0</v>
      </c>
      <c r="I66" s="205">
        <f>'[2]16'!J68</f>
        <v>0</v>
      </c>
      <c r="J66" s="205">
        <f>'[2]16'!K68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'[2]16'!B69</f>
        <v>84</v>
      </c>
      <c r="C67" s="205">
        <f>'[2]16'!C69</f>
        <v>0</v>
      </c>
      <c r="D67" s="205">
        <f>'[2]16'!D69</f>
        <v>0</v>
      </c>
      <c r="E67" s="205">
        <f>'[2]16'!E69</f>
        <v>0</v>
      </c>
      <c r="F67" s="15">
        <f t="shared" si="6"/>
        <v>84</v>
      </c>
      <c r="G67" s="204">
        <f>'[2]16'!H69</f>
        <v>37</v>
      </c>
      <c r="H67" s="205">
        <f>'[2]16'!I69</f>
        <v>0</v>
      </c>
      <c r="I67" s="205">
        <f>'[2]16'!J69</f>
        <v>0</v>
      </c>
      <c r="J67" s="205">
        <f>'[2]16'!K69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'[2]16'!B70</f>
        <v>84</v>
      </c>
      <c r="C68" s="205">
        <f>'[2]16'!C70</f>
        <v>0</v>
      </c>
      <c r="D68" s="205">
        <f>'[2]16'!D70</f>
        <v>0</v>
      </c>
      <c r="E68" s="205">
        <f>'[2]16'!E70</f>
        <v>0</v>
      </c>
      <c r="F68" s="15">
        <f t="shared" si="6"/>
        <v>84</v>
      </c>
      <c r="G68" s="204">
        <f>'[2]16'!H70</f>
        <v>37</v>
      </c>
      <c r="H68" s="205">
        <f>'[2]16'!I70</f>
        <v>0</v>
      </c>
      <c r="I68" s="205">
        <f>'[2]16'!J70</f>
        <v>0</v>
      </c>
      <c r="J68" s="205">
        <f>'[2]16'!K70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'[2]16'!B71</f>
        <v>84</v>
      </c>
      <c r="C69" s="205">
        <f>'[2]16'!C71</f>
        <v>0</v>
      </c>
      <c r="D69" s="205">
        <f>'[2]16'!D71</f>
        <v>0</v>
      </c>
      <c r="E69" s="205">
        <f>'[2]16'!E71</f>
        <v>0</v>
      </c>
      <c r="F69" s="15">
        <f t="shared" ref="F69:F98" si="16">SUM(B69:E69)</f>
        <v>84</v>
      </c>
      <c r="G69" s="204">
        <f>'[2]16'!H71</f>
        <v>37</v>
      </c>
      <c r="H69" s="205">
        <f>'[2]16'!I71</f>
        <v>0</v>
      </c>
      <c r="I69" s="205">
        <f>'[2]16'!J71</f>
        <v>0</v>
      </c>
      <c r="J69" s="205">
        <f>'[2]16'!K71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'[2]16'!B72</f>
        <v>84</v>
      </c>
      <c r="C70" s="205">
        <f>'[2]16'!C72</f>
        <v>0</v>
      </c>
      <c r="D70" s="205">
        <f>'[2]16'!D72</f>
        <v>0</v>
      </c>
      <c r="E70" s="205">
        <f>'[2]16'!E72</f>
        <v>0</v>
      </c>
      <c r="F70" s="15">
        <f t="shared" si="16"/>
        <v>84</v>
      </c>
      <c r="G70" s="204">
        <f>'[2]16'!H72</f>
        <v>37</v>
      </c>
      <c r="H70" s="205">
        <f>'[2]16'!I72</f>
        <v>0</v>
      </c>
      <c r="I70" s="205">
        <f>'[2]16'!J72</f>
        <v>0</v>
      </c>
      <c r="J70" s="205">
        <f>'[2]16'!K72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'[2]16'!B73</f>
        <v>84</v>
      </c>
      <c r="C71" s="205">
        <f>'[2]16'!C73</f>
        <v>0</v>
      </c>
      <c r="D71" s="205">
        <f>'[2]16'!D73</f>
        <v>0</v>
      </c>
      <c r="E71" s="205">
        <f>'[2]16'!E73</f>
        <v>0</v>
      </c>
      <c r="F71" s="15">
        <f t="shared" si="16"/>
        <v>84</v>
      </c>
      <c r="G71" s="204">
        <f>'[2]16'!H73</f>
        <v>37</v>
      </c>
      <c r="H71" s="205">
        <f>'[2]16'!I73</f>
        <v>0</v>
      </c>
      <c r="I71" s="205">
        <f>'[2]16'!J73</f>
        <v>0</v>
      </c>
      <c r="J71" s="205">
        <f>'[2]16'!K73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'[2]16'!B74</f>
        <v>84</v>
      </c>
      <c r="C72" s="205">
        <f>'[2]16'!C74</f>
        <v>0</v>
      </c>
      <c r="D72" s="205">
        <f>'[2]16'!D74</f>
        <v>0</v>
      </c>
      <c r="E72" s="205">
        <f>'[2]16'!E74</f>
        <v>0</v>
      </c>
      <c r="F72" s="15">
        <f t="shared" si="16"/>
        <v>84</v>
      </c>
      <c r="G72" s="204">
        <f>'[2]16'!H74</f>
        <v>37</v>
      </c>
      <c r="H72" s="205">
        <f>'[2]16'!I74</f>
        <v>0</v>
      </c>
      <c r="I72" s="205">
        <f>'[2]16'!J74</f>
        <v>0</v>
      </c>
      <c r="J72" s="205">
        <f>'[2]16'!K74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'[2]16'!B75</f>
        <v>84</v>
      </c>
      <c r="C73" s="205">
        <f>'[2]16'!C75</f>
        <v>0</v>
      </c>
      <c r="D73" s="205">
        <f>'[2]16'!D75</f>
        <v>0</v>
      </c>
      <c r="E73" s="205">
        <f>'[2]16'!E75</f>
        <v>0</v>
      </c>
      <c r="F73" s="15">
        <f t="shared" si="16"/>
        <v>84</v>
      </c>
      <c r="G73" s="204">
        <f>'[2]16'!H75</f>
        <v>37</v>
      </c>
      <c r="H73" s="205">
        <f>'[2]16'!I75</f>
        <v>0</v>
      </c>
      <c r="I73" s="205">
        <f>'[2]16'!J75</f>
        <v>0</v>
      </c>
      <c r="J73" s="205">
        <f>'[2]16'!K75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'[2]16'!B76</f>
        <v>84</v>
      </c>
      <c r="C74" s="205">
        <f>'[2]16'!C76</f>
        <v>0</v>
      </c>
      <c r="D74" s="205">
        <f>'[2]16'!D76</f>
        <v>0</v>
      </c>
      <c r="E74" s="205">
        <f>'[2]16'!E76</f>
        <v>0</v>
      </c>
      <c r="F74" s="15">
        <f t="shared" si="16"/>
        <v>84</v>
      </c>
      <c r="G74" s="204">
        <f>'[2]16'!H76</f>
        <v>37</v>
      </c>
      <c r="H74" s="205">
        <f>'[2]16'!I76</f>
        <v>0</v>
      </c>
      <c r="I74" s="205">
        <f>'[2]16'!J76</f>
        <v>0</v>
      </c>
      <c r="J74" s="205">
        <f>'[2]16'!K76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'[2]16'!B77</f>
        <v>84</v>
      </c>
      <c r="C75" s="205">
        <f>'[2]16'!C77</f>
        <v>0</v>
      </c>
      <c r="D75" s="205">
        <f>'[2]16'!D77</f>
        <v>0</v>
      </c>
      <c r="E75" s="205">
        <f>'[2]16'!E77</f>
        <v>0</v>
      </c>
      <c r="F75" s="15">
        <f t="shared" si="16"/>
        <v>84</v>
      </c>
      <c r="G75" s="204">
        <f>'[2]16'!H77</f>
        <v>37</v>
      </c>
      <c r="H75" s="205">
        <f>'[2]16'!I77</f>
        <v>0</v>
      </c>
      <c r="I75" s="205">
        <f>'[2]16'!J77</f>
        <v>0</v>
      </c>
      <c r="J75" s="205">
        <f>'[2]16'!K77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'[2]16'!B78</f>
        <v>84</v>
      </c>
      <c r="C76" s="205">
        <f>'[2]16'!C78</f>
        <v>0</v>
      </c>
      <c r="D76" s="205">
        <f>'[2]16'!D78</f>
        <v>0</v>
      </c>
      <c r="E76" s="205">
        <f>'[2]16'!E78</f>
        <v>0</v>
      </c>
      <c r="F76" s="15">
        <f t="shared" si="16"/>
        <v>84</v>
      </c>
      <c r="G76" s="204">
        <f>'[2]16'!H78</f>
        <v>37</v>
      </c>
      <c r="H76" s="205">
        <f>'[2]16'!I78</f>
        <v>0</v>
      </c>
      <c r="I76" s="205">
        <f>'[2]16'!J78</f>
        <v>0</v>
      </c>
      <c r="J76" s="205">
        <f>'[2]16'!K78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'[2]16'!B79</f>
        <v>84</v>
      </c>
      <c r="C77" s="205">
        <f>'[2]16'!C79</f>
        <v>0</v>
      </c>
      <c r="D77" s="205">
        <f>'[2]16'!D79</f>
        <v>0</v>
      </c>
      <c r="E77" s="205">
        <f>'[2]16'!E79</f>
        <v>0</v>
      </c>
      <c r="F77" s="15">
        <f t="shared" si="16"/>
        <v>84</v>
      </c>
      <c r="G77" s="204">
        <f>'[2]16'!H79</f>
        <v>37</v>
      </c>
      <c r="H77" s="205">
        <f>'[2]16'!I79</f>
        <v>0</v>
      </c>
      <c r="I77" s="205">
        <f>'[2]16'!J79</f>
        <v>0</v>
      </c>
      <c r="J77" s="205">
        <f>'[2]16'!K79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'[2]16'!B80</f>
        <v>84</v>
      </c>
      <c r="C78" s="205">
        <f>'[2]16'!C80</f>
        <v>0</v>
      </c>
      <c r="D78" s="205">
        <f>'[2]16'!D80</f>
        <v>0</v>
      </c>
      <c r="E78" s="205">
        <f>'[2]16'!E80</f>
        <v>0</v>
      </c>
      <c r="F78" s="15">
        <f t="shared" si="16"/>
        <v>84</v>
      </c>
      <c r="G78" s="204">
        <f>'[2]16'!H80</f>
        <v>37</v>
      </c>
      <c r="H78" s="205">
        <f>'[2]16'!I80</f>
        <v>0</v>
      </c>
      <c r="I78" s="205">
        <f>'[2]16'!J80</f>
        <v>0</v>
      </c>
      <c r="J78" s="205">
        <f>'[2]16'!K80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'[2]16'!B81</f>
        <v>84</v>
      </c>
      <c r="C79" s="205">
        <f>'[2]16'!C81</f>
        <v>0</v>
      </c>
      <c r="D79" s="205">
        <f>'[2]16'!D81</f>
        <v>0</v>
      </c>
      <c r="E79" s="205">
        <f>'[2]16'!E81</f>
        <v>0</v>
      </c>
      <c r="F79" s="15">
        <f t="shared" si="16"/>
        <v>84</v>
      </c>
      <c r="G79" s="204">
        <f>'[2]16'!H81</f>
        <v>37</v>
      </c>
      <c r="H79" s="205">
        <f>'[2]16'!I81</f>
        <v>0</v>
      </c>
      <c r="I79" s="205">
        <f>'[2]16'!J81</f>
        <v>0</v>
      </c>
      <c r="J79" s="205">
        <f>'[2]16'!K81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'[2]16'!B82</f>
        <v>84</v>
      </c>
      <c r="C80" s="205">
        <f>'[2]16'!C82</f>
        <v>0</v>
      </c>
      <c r="D80" s="205">
        <f>'[2]16'!D82</f>
        <v>0</v>
      </c>
      <c r="E80" s="205">
        <f>'[2]16'!E82</f>
        <v>0</v>
      </c>
      <c r="F80" s="15">
        <f t="shared" si="16"/>
        <v>84</v>
      </c>
      <c r="G80" s="204">
        <f>'[2]16'!H82</f>
        <v>37</v>
      </c>
      <c r="H80" s="205">
        <f>'[2]16'!I82</f>
        <v>0</v>
      </c>
      <c r="I80" s="205">
        <f>'[2]16'!J82</f>
        <v>0</v>
      </c>
      <c r="J80" s="205">
        <f>'[2]16'!K82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'[2]16'!B83</f>
        <v>84</v>
      </c>
      <c r="C81" s="205">
        <f>'[2]16'!C83</f>
        <v>0</v>
      </c>
      <c r="D81" s="205">
        <f>'[2]16'!D83</f>
        <v>0</v>
      </c>
      <c r="E81" s="205">
        <f>'[2]16'!E83</f>
        <v>0</v>
      </c>
      <c r="F81" s="15">
        <f t="shared" si="16"/>
        <v>84</v>
      </c>
      <c r="G81" s="204">
        <f>'[2]16'!H83</f>
        <v>37</v>
      </c>
      <c r="H81" s="205">
        <f>'[2]16'!I83</f>
        <v>0</v>
      </c>
      <c r="I81" s="205">
        <f>'[2]16'!J83</f>
        <v>0</v>
      </c>
      <c r="J81" s="205">
        <f>'[2]16'!K83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'[2]16'!B84</f>
        <v>84</v>
      </c>
      <c r="C82" s="205">
        <f>'[2]16'!C84</f>
        <v>0</v>
      </c>
      <c r="D82" s="205">
        <f>'[2]16'!D84</f>
        <v>0</v>
      </c>
      <c r="E82" s="205">
        <f>'[2]16'!E84</f>
        <v>0</v>
      </c>
      <c r="F82" s="15">
        <f t="shared" si="16"/>
        <v>84</v>
      </c>
      <c r="G82" s="204">
        <f>'[2]16'!H84</f>
        <v>37</v>
      </c>
      <c r="H82" s="205">
        <f>'[2]16'!I84</f>
        <v>0</v>
      </c>
      <c r="I82" s="205">
        <f>'[2]16'!J84</f>
        <v>0</v>
      </c>
      <c r="J82" s="205">
        <f>'[2]16'!K84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'[2]16'!B85</f>
        <v>84</v>
      </c>
      <c r="C83" s="205">
        <f>'[2]16'!C85</f>
        <v>0</v>
      </c>
      <c r="D83" s="205">
        <f>'[2]16'!D85</f>
        <v>0</v>
      </c>
      <c r="E83" s="205">
        <f>'[2]16'!E85</f>
        <v>0</v>
      </c>
      <c r="F83" s="15">
        <f t="shared" si="16"/>
        <v>84</v>
      </c>
      <c r="G83" s="204">
        <f>'[2]16'!H85</f>
        <v>37</v>
      </c>
      <c r="H83" s="205">
        <f>'[2]16'!I85</f>
        <v>0</v>
      </c>
      <c r="I83" s="205">
        <f>'[2]16'!J85</f>
        <v>0</v>
      </c>
      <c r="J83" s="205">
        <f>'[2]16'!K85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'[2]16'!B86</f>
        <v>84</v>
      </c>
      <c r="C84" s="205">
        <f>'[2]16'!C86</f>
        <v>0</v>
      </c>
      <c r="D84" s="205">
        <f>'[2]16'!D86</f>
        <v>0</v>
      </c>
      <c r="E84" s="205">
        <f>'[2]16'!E86</f>
        <v>0</v>
      </c>
      <c r="F84" s="15">
        <f t="shared" si="16"/>
        <v>84</v>
      </c>
      <c r="G84" s="204">
        <f>'[2]16'!H86</f>
        <v>37</v>
      </c>
      <c r="H84" s="205">
        <f>'[2]16'!I86</f>
        <v>0</v>
      </c>
      <c r="I84" s="205">
        <f>'[2]16'!J86</f>
        <v>0</v>
      </c>
      <c r="J84" s="205">
        <f>'[2]16'!K86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'[2]16'!B87</f>
        <v>84</v>
      </c>
      <c r="C85" s="205">
        <f>'[2]16'!C87</f>
        <v>0</v>
      </c>
      <c r="D85" s="205">
        <f>'[2]16'!D87</f>
        <v>0</v>
      </c>
      <c r="E85" s="205">
        <f>'[2]16'!E87</f>
        <v>0</v>
      </c>
      <c r="F85" s="15">
        <f t="shared" si="16"/>
        <v>84</v>
      </c>
      <c r="G85" s="204">
        <f>'[2]16'!H87</f>
        <v>37</v>
      </c>
      <c r="H85" s="205">
        <f>'[2]16'!I87</f>
        <v>0</v>
      </c>
      <c r="I85" s="205">
        <f>'[2]16'!J87</f>
        <v>0</v>
      </c>
      <c r="J85" s="205">
        <f>'[2]16'!K87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'[2]16'!B88</f>
        <v>84</v>
      </c>
      <c r="C86" s="205">
        <f>'[2]16'!C88</f>
        <v>0</v>
      </c>
      <c r="D86" s="205">
        <f>'[2]16'!D88</f>
        <v>0</v>
      </c>
      <c r="E86" s="205">
        <f>'[2]16'!E88</f>
        <v>0</v>
      </c>
      <c r="F86" s="15">
        <f t="shared" si="16"/>
        <v>84</v>
      </c>
      <c r="G86" s="204">
        <f>'[2]16'!H88</f>
        <v>37</v>
      </c>
      <c r="H86" s="205">
        <f>'[2]16'!I88</f>
        <v>0</v>
      </c>
      <c r="I86" s="205">
        <f>'[2]16'!J88</f>
        <v>0</v>
      </c>
      <c r="J86" s="205">
        <f>'[2]16'!K88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'[2]16'!B89</f>
        <v>84</v>
      </c>
      <c r="C87" s="205">
        <f>'[2]16'!C89</f>
        <v>0</v>
      </c>
      <c r="D87" s="205">
        <f>'[2]16'!D89</f>
        <v>0</v>
      </c>
      <c r="E87" s="205">
        <f>'[2]16'!E89</f>
        <v>0</v>
      </c>
      <c r="F87" s="15">
        <f t="shared" si="16"/>
        <v>84</v>
      </c>
      <c r="G87" s="204">
        <f>'[2]16'!H89</f>
        <v>38</v>
      </c>
      <c r="H87" s="205">
        <f>'[2]16'!I89</f>
        <v>0</v>
      </c>
      <c r="I87" s="205">
        <f>'[2]16'!J89</f>
        <v>0</v>
      </c>
      <c r="J87" s="205">
        <f>'[2]16'!K89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'[2]16'!B90</f>
        <v>84</v>
      </c>
      <c r="C88" s="205">
        <f>'[2]16'!C90</f>
        <v>0</v>
      </c>
      <c r="D88" s="205">
        <f>'[2]16'!D90</f>
        <v>0</v>
      </c>
      <c r="E88" s="205">
        <f>'[2]16'!E90</f>
        <v>0</v>
      </c>
      <c r="F88" s="15">
        <f t="shared" si="16"/>
        <v>84</v>
      </c>
      <c r="G88" s="204">
        <f>'[2]16'!H90</f>
        <v>38</v>
      </c>
      <c r="H88" s="205">
        <f>'[2]16'!I90</f>
        <v>0</v>
      </c>
      <c r="I88" s="205">
        <f>'[2]16'!J90</f>
        <v>0</v>
      </c>
      <c r="J88" s="205">
        <f>'[2]16'!K90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'[2]16'!B91</f>
        <v>84</v>
      </c>
      <c r="C89" s="205">
        <f>'[2]16'!C91</f>
        <v>0</v>
      </c>
      <c r="D89" s="205">
        <f>'[2]16'!D91</f>
        <v>0</v>
      </c>
      <c r="E89" s="205">
        <f>'[2]16'!E91</f>
        <v>0</v>
      </c>
      <c r="F89" s="15">
        <f t="shared" si="16"/>
        <v>84</v>
      </c>
      <c r="G89" s="204">
        <f>'[2]16'!H91</f>
        <v>38</v>
      </c>
      <c r="H89" s="205">
        <f>'[2]16'!I91</f>
        <v>0</v>
      </c>
      <c r="I89" s="205">
        <f>'[2]16'!J91</f>
        <v>0</v>
      </c>
      <c r="J89" s="205">
        <f>'[2]16'!K91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'[2]16'!B92</f>
        <v>84</v>
      </c>
      <c r="C90" s="205">
        <f>'[2]16'!C92</f>
        <v>0</v>
      </c>
      <c r="D90" s="205">
        <f>'[2]16'!D92</f>
        <v>0</v>
      </c>
      <c r="E90" s="205">
        <f>'[2]16'!E92</f>
        <v>0</v>
      </c>
      <c r="F90" s="15">
        <f t="shared" si="16"/>
        <v>84</v>
      </c>
      <c r="G90" s="204">
        <f>'[2]16'!H92</f>
        <v>38</v>
      </c>
      <c r="H90" s="205">
        <f>'[2]16'!I92</f>
        <v>0</v>
      </c>
      <c r="I90" s="205">
        <f>'[2]16'!J92</f>
        <v>0</v>
      </c>
      <c r="J90" s="205">
        <f>'[2]16'!K92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'[2]16'!B93</f>
        <v>84</v>
      </c>
      <c r="C91" s="205">
        <f>'[2]16'!C93</f>
        <v>0</v>
      </c>
      <c r="D91" s="205">
        <f>'[2]16'!D93</f>
        <v>0</v>
      </c>
      <c r="E91" s="205">
        <f>'[2]16'!E93</f>
        <v>0</v>
      </c>
      <c r="F91" s="15">
        <f t="shared" si="16"/>
        <v>84</v>
      </c>
      <c r="G91" s="204">
        <f>'[2]16'!H93</f>
        <v>38</v>
      </c>
      <c r="H91" s="205">
        <f>'[2]16'!I93</f>
        <v>0</v>
      </c>
      <c r="I91" s="205">
        <f>'[2]16'!J93</f>
        <v>0</v>
      </c>
      <c r="J91" s="205">
        <f>'[2]16'!K93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'[2]16'!B94</f>
        <v>84</v>
      </c>
      <c r="C92" s="205">
        <f>'[2]16'!C94</f>
        <v>0</v>
      </c>
      <c r="D92" s="205">
        <f>'[2]16'!D94</f>
        <v>0</v>
      </c>
      <c r="E92" s="205">
        <f>'[2]16'!E94</f>
        <v>0</v>
      </c>
      <c r="F92" s="15">
        <f t="shared" si="16"/>
        <v>84</v>
      </c>
      <c r="G92" s="204">
        <f>'[2]16'!H94</f>
        <v>38</v>
      </c>
      <c r="H92" s="205">
        <f>'[2]16'!I94</f>
        <v>0</v>
      </c>
      <c r="I92" s="205">
        <f>'[2]16'!J94</f>
        <v>0</v>
      </c>
      <c r="J92" s="205">
        <f>'[2]16'!K94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'[2]16'!B95</f>
        <v>84</v>
      </c>
      <c r="C93" s="205">
        <f>'[2]16'!C95</f>
        <v>0</v>
      </c>
      <c r="D93" s="205">
        <f>'[2]16'!D95</f>
        <v>0</v>
      </c>
      <c r="E93" s="205">
        <f>'[2]16'!E95</f>
        <v>0</v>
      </c>
      <c r="F93" s="15">
        <f t="shared" si="16"/>
        <v>84</v>
      </c>
      <c r="G93" s="204">
        <f>'[2]16'!H95</f>
        <v>38</v>
      </c>
      <c r="H93" s="205">
        <f>'[2]16'!I95</f>
        <v>0</v>
      </c>
      <c r="I93" s="205">
        <f>'[2]16'!J95</f>
        <v>0</v>
      </c>
      <c r="J93" s="205">
        <f>'[2]16'!K95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'[2]16'!B96</f>
        <v>84</v>
      </c>
      <c r="C94" s="205">
        <f>'[2]16'!C96</f>
        <v>0</v>
      </c>
      <c r="D94" s="205">
        <f>'[2]16'!D96</f>
        <v>0</v>
      </c>
      <c r="E94" s="205">
        <f>'[2]16'!E96</f>
        <v>0</v>
      </c>
      <c r="F94" s="15">
        <f t="shared" si="16"/>
        <v>84</v>
      </c>
      <c r="G94" s="204">
        <f>'[2]16'!H96</f>
        <v>38</v>
      </c>
      <c r="H94" s="205">
        <f>'[2]16'!I96</f>
        <v>0</v>
      </c>
      <c r="I94" s="205">
        <f>'[2]16'!J96</f>
        <v>0</v>
      </c>
      <c r="J94" s="205">
        <f>'[2]16'!K96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'[2]16'!B97</f>
        <v>84</v>
      </c>
      <c r="C95" s="205">
        <f>'[2]16'!C97</f>
        <v>0</v>
      </c>
      <c r="D95" s="205">
        <f>'[2]16'!D97</f>
        <v>0</v>
      </c>
      <c r="E95" s="205">
        <f>'[2]16'!E97</f>
        <v>0</v>
      </c>
      <c r="F95" s="15">
        <f t="shared" si="16"/>
        <v>84</v>
      </c>
      <c r="G95" s="204">
        <f>'[2]16'!H97</f>
        <v>38</v>
      </c>
      <c r="H95" s="205">
        <f>'[2]16'!I97</f>
        <v>0</v>
      </c>
      <c r="I95" s="205">
        <f>'[2]16'!J97</f>
        <v>0</v>
      </c>
      <c r="J95" s="205">
        <f>'[2]16'!K97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'[2]16'!B98</f>
        <v>84</v>
      </c>
      <c r="C96" s="205">
        <f>'[2]16'!C98</f>
        <v>0</v>
      </c>
      <c r="D96" s="205">
        <f>'[2]16'!D98</f>
        <v>0</v>
      </c>
      <c r="E96" s="205">
        <f>'[2]16'!E98</f>
        <v>0</v>
      </c>
      <c r="F96" s="15">
        <f t="shared" si="16"/>
        <v>84</v>
      </c>
      <c r="G96" s="204">
        <f>'[2]16'!H98</f>
        <v>38</v>
      </c>
      <c r="H96" s="205">
        <f>'[2]16'!I98</f>
        <v>0</v>
      </c>
      <c r="I96" s="205">
        <f>'[2]16'!J98</f>
        <v>0</v>
      </c>
      <c r="J96" s="205">
        <f>'[2]16'!K98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'[2]16'!B99</f>
        <v>84</v>
      </c>
      <c r="C97" s="205">
        <f>'[2]16'!C99</f>
        <v>0</v>
      </c>
      <c r="D97" s="205">
        <f>'[2]16'!D99</f>
        <v>0</v>
      </c>
      <c r="E97" s="205">
        <f>'[2]16'!E99</f>
        <v>0</v>
      </c>
      <c r="F97" s="15">
        <f t="shared" si="16"/>
        <v>84</v>
      </c>
      <c r="G97" s="204">
        <f>'[2]16'!H99</f>
        <v>38</v>
      </c>
      <c r="H97" s="205">
        <f>'[2]16'!I99</f>
        <v>0</v>
      </c>
      <c r="I97" s="205">
        <f>'[2]16'!J99</f>
        <v>0</v>
      </c>
      <c r="J97" s="205">
        <f>'[2]16'!K99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'[2]16'!B100</f>
        <v>84</v>
      </c>
      <c r="C98" s="205">
        <f>'[2]16'!C100</f>
        <v>0</v>
      </c>
      <c r="D98" s="205">
        <f>'[2]16'!D100</f>
        <v>0</v>
      </c>
      <c r="E98" s="205">
        <f>'[2]16'!E100</f>
        <v>0</v>
      </c>
      <c r="F98" s="15">
        <f t="shared" si="16"/>
        <v>84</v>
      </c>
      <c r="G98" s="204">
        <f>'[2]16'!H100</f>
        <v>38</v>
      </c>
      <c r="H98" s="205">
        <f>'[2]16'!I100</f>
        <v>0</v>
      </c>
      <c r="I98" s="205">
        <f>'[2]16'!J100</f>
        <v>0</v>
      </c>
      <c r="J98" s="205">
        <f>'[2]16'!K100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0.89624999999999999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0.89624999999999999</v>
      </c>
      <c r="L99" s="171">
        <f t="shared" si="17"/>
        <v>2.4E-2</v>
      </c>
      <c r="M99" s="171">
        <f t="shared" si="17"/>
        <v>0.8839499999999999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0.8839499999999999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640</v>
      </c>
      <c r="G3" s="16">
        <f>'[3]16'!G5</f>
        <v>0</v>
      </c>
      <c r="H3" s="17">
        <f>SUM(B3:G3)</f>
        <v>960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216.38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216.38</v>
      </c>
      <c r="AT3" s="8">
        <v>27</v>
      </c>
      <c r="AU3" s="8">
        <v>27</v>
      </c>
      <c r="AW3" s="207">
        <v>26.81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26.81</v>
      </c>
      <c r="BD3" s="207">
        <v>26.81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26.81</v>
      </c>
      <c r="BL3" s="8">
        <f>AT3</f>
        <v>27</v>
      </c>
      <c r="BM3" s="8">
        <f>AU3</f>
        <v>27</v>
      </c>
      <c r="BN3" s="8">
        <f>BC3</f>
        <v>26.81</v>
      </c>
      <c r="BO3" s="8">
        <f>BJ3</f>
        <v>26.81</v>
      </c>
      <c r="BP3" s="182">
        <f>BL3-BN3</f>
        <v>0.19000000000000128</v>
      </c>
      <c r="BQ3" s="182">
        <f>BM3-BO3</f>
        <v>0.19000000000000128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640</v>
      </c>
      <c r="G4" s="16">
        <f>'[3]16'!G6</f>
        <v>0</v>
      </c>
      <c r="H4" s="17">
        <f>SUM(B4:G4)</f>
        <v>960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216.38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216.38</v>
      </c>
      <c r="AT4" s="8">
        <v>27</v>
      </c>
      <c r="AU4" s="8">
        <v>27</v>
      </c>
      <c r="AW4" s="207">
        <v>26.81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26.81</v>
      </c>
      <c r="BD4" s="207">
        <v>26.81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26.81</v>
      </c>
      <c r="BL4" s="8">
        <f t="shared" ref="BL4:BL67" si="21">AT4</f>
        <v>27</v>
      </c>
      <c r="BM4" s="8">
        <f t="shared" ref="BM4:BM67" si="22">AU4</f>
        <v>27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0.19000000000000128</v>
      </c>
      <c r="BQ4" s="182">
        <f t="shared" ref="BQ4:BQ67" si="26">BM4-BO4</f>
        <v>0.19000000000000128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640</v>
      </c>
      <c r="G5" s="16">
        <f>'[3]16'!G7</f>
        <v>0</v>
      </c>
      <c r="H5" s="17">
        <f t="shared" ref="H5:H68" si="27">SUM(B5:G5)</f>
        <v>960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216.38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216.38</v>
      </c>
      <c r="AT5" s="8">
        <v>26.81</v>
      </c>
      <c r="AU5" s="8">
        <v>26.81</v>
      </c>
      <c r="AW5" s="207">
        <v>26.81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26.81</v>
      </c>
      <c r="BD5" s="207">
        <v>26.81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26.81</v>
      </c>
      <c r="BL5" s="8">
        <f t="shared" si="21"/>
        <v>26.81</v>
      </c>
      <c r="BM5" s="8">
        <f t="shared" si="22"/>
        <v>26.81</v>
      </c>
      <c r="BN5" s="8">
        <f t="shared" si="23"/>
        <v>26.81</v>
      </c>
      <c r="BO5" s="8">
        <f t="shared" si="24"/>
        <v>26.81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640</v>
      </c>
      <c r="G6" s="16">
        <f>'[3]16'!G8</f>
        <v>0</v>
      </c>
      <c r="H6" s="17">
        <f t="shared" si="27"/>
        <v>960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216.38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216.38</v>
      </c>
      <c r="AT6" s="8">
        <v>26.81</v>
      </c>
      <c r="AU6" s="8">
        <v>26.81</v>
      </c>
      <c r="AW6" s="207">
        <v>26.81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26.81</v>
      </c>
      <c r="BD6" s="207">
        <v>26.81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26.81</v>
      </c>
      <c r="BL6" s="8">
        <f t="shared" si="21"/>
        <v>26.81</v>
      </c>
      <c r="BM6" s="8">
        <f t="shared" si="22"/>
        <v>26.81</v>
      </c>
      <c r="BN6" s="8">
        <f t="shared" si="23"/>
        <v>26.81</v>
      </c>
      <c r="BO6" s="8">
        <f t="shared" si="24"/>
        <v>26.81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640</v>
      </c>
      <c r="G7" s="16">
        <f>'[3]16'!G9</f>
        <v>0</v>
      </c>
      <c r="H7" s="17">
        <f t="shared" si="27"/>
        <v>960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216.38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216.38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640</v>
      </c>
      <c r="G8" s="16">
        <f>'[3]16'!G10</f>
        <v>0</v>
      </c>
      <c r="H8" s="17">
        <f t="shared" si="27"/>
        <v>960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216.38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216.38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640</v>
      </c>
      <c r="G9" s="16">
        <f>'[3]16'!G11</f>
        <v>0</v>
      </c>
      <c r="H9" s="17">
        <f t="shared" si="27"/>
        <v>960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216.38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216.38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640</v>
      </c>
      <c r="G10" s="16">
        <f>'[3]16'!G12</f>
        <v>0</v>
      </c>
      <c r="H10" s="17">
        <f t="shared" si="27"/>
        <v>960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640</v>
      </c>
      <c r="G11" s="16">
        <f>'[3]16'!G13</f>
        <v>0</v>
      </c>
      <c r="H11" s="17">
        <f t="shared" si="27"/>
        <v>960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640</v>
      </c>
      <c r="G12" s="16">
        <f>'[3]16'!G14</f>
        <v>0</v>
      </c>
      <c r="H12" s="17">
        <f t="shared" si="27"/>
        <v>960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640</v>
      </c>
      <c r="G13" s="16">
        <f>'[3]16'!G15</f>
        <v>0</v>
      </c>
      <c r="H13" s="17">
        <f t="shared" si="27"/>
        <v>960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216.38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216.38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640</v>
      </c>
      <c r="G14" s="16">
        <f>'[3]16'!G16</f>
        <v>0</v>
      </c>
      <c r="H14" s="17">
        <f t="shared" si="27"/>
        <v>960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216.38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216.38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640</v>
      </c>
      <c r="G15" s="16">
        <f>'[3]16'!G17</f>
        <v>0</v>
      </c>
      <c r="H15" s="17">
        <f t="shared" si="27"/>
        <v>960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26.81</v>
      </c>
      <c r="AE15" s="8">
        <f t="shared" si="11"/>
        <v>26.81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26.81</v>
      </c>
      <c r="AL15" s="8">
        <f t="shared" si="3"/>
        <v>216.38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216.38</v>
      </c>
      <c r="AT15" s="8">
        <v>26.81</v>
      </c>
      <c r="AU15" s="8">
        <v>26.81</v>
      </c>
      <c r="AW15" s="207">
        <v>26.81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26.81</v>
      </c>
      <c r="BD15" s="207">
        <v>26.81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26.81</v>
      </c>
      <c r="BL15" s="8">
        <f t="shared" si="21"/>
        <v>26.81</v>
      </c>
      <c r="BM15" s="8">
        <f t="shared" si="22"/>
        <v>26.81</v>
      </c>
      <c r="BN15" s="8">
        <f t="shared" si="23"/>
        <v>26.81</v>
      </c>
      <c r="BO15" s="8">
        <f t="shared" si="24"/>
        <v>26.81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640</v>
      </c>
      <c r="G16" s="16">
        <f>'[3]16'!G18</f>
        <v>0</v>
      </c>
      <c r="H16" s="17">
        <f t="shared" si="27"/>
        <v>960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26.81</v>
      </c>
      <c r="AE16" s="8">
        <f t="shared" si="11"/>
        <v>26.81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26.81</v>
      </c>
      <c r="AL16" s="8">
        <f t="shared" si="3"/>
        <v>216.38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216.38</v>
      </c>
      <c r="AT16" s="8">
        <v>26.81</v>
      </c>
      <c r="AU16" s="8">
        <v>26.81</v>
      </c>
      <c r="AW16" s="207">
        <v>26.81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26.81</v>
      </c>
      <c r="BD16" s="207">
        <v>26.81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26.81</v>
      </c>
      <c r="BL16" s="8">
        <f t="shared" si="21"/>
        <v>26.81</v>
      </c>
      <c r="BM16" s="8">
        <f t="shared" si="22"/>
        <v>26.81</v>
      </c>
      <c r="BN16" s="8">
        <f t="shared" si="23"/>
        <v>26.81</v>
      </c>
      <c r="BO16" s="8">
        <f t="shared" si="24"/>
        <v>26.81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640</v>
      </c>
      <c r="G17" s="16">
        <f>'[3]16'!G19</f>
        <v>0</v>
      </c>
      <c r="H17" s="17">
        <f t="shared" si="27"/>
        <v>960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26.81</v>
      </c>
      <c r="AE17" s="8">
        <f t="shared" si="11"/>
        <v>26.81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26.81</v>
      </c>
      <c r="AL17" s="8">
        <f t="shared" si="3"/>
        <v>216.38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216.38</v>
      </c>
      <c r="AT17" s="8">
        <v>26.81</v>
      </c>
      <c r="AU17" s="8">
        <v>26.81</v>
      </c>
      <c r="AW17" s="207">
        <v>26.81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26.81</v>
      </c>
      <c r="BD17" s="207">
        <v>26.81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26.81</v>
      </c>
      <c r="BL17" s="8">
        <f t="shared" si="21"/>
        <v>26.81</v>
      </c>
      <c r="BM17" s="8">
        <f t="shared" si="22"/>
        <v>26.81</v>
      </c>
      <c r="BN17" s="8">
        <f t="shared" si="23"/>
        <v>26.81</v>
      </c>
      <c r="BO17" s="8">
        <f t="shared" si="24"/>
        <v>26.81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640</v>
      </c>
      <c r="G18" s="16">
        <f>'[3]16'!G20</f>
        <v>0</v>
      </c>
      <c r="H18" s="17">
        <f t="shared" si="27"/>
        <v>960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26.81</v>
      </c>
      <c r="AE18" s="8">
        <f t="shared" si="11"/>
        <v>26.81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26.81</v>
      </c>
      <c r="AL18" s="8">
        <f t="shared" si="3"/>
        <v>216.38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216.38</v>
      </c>
      <c r="AT18" s="8">
        <v>26.81</v>
      </c>
      <c r="AU18" s="8">
        <v>26.81</v>
      </c>
      <c r="AW18" s="207">
        <v>26.81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26.81</v>
      </c>
      <c r="BD18" s="207">
        <v>26.81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26.81</v>
      </c>
      <c r="BL18" s="8">
        <f t="shared" si="21"/>
        <v>26.81</v>
      </c>
      <c r="BM18" s="8">
        <f t="shared" si="22"/>
        <v>26.81</v>
      </c>
      <c r="BN18" s="8">
        <f t="shared" si="23"/>
        <v>26.81</v>
      </c>
      <c r="BO18" s="8">
        <f t="shared" si="24"/>
        <v>26.81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640</v>
      </c>
      <c r="G19" s="16">
        <f>'[3]16'!G21</f>
        <v>0</v>
      </c>
      <c r="H19" s="17">
        <f t="shared" si="27"/>
        <v>960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26.81</v>
      </c>
      <c r="AE19" s="8">
        <f t="shared" si="11"/>
        <v>26.81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26.81</v>
      </c>
      <c r="AL19" s="8">
        <f t="shared" ref="AL19:AQ61" si="31">Q19-X19-AE19</f>
        <v>216.38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216.38</v>
      </c>
      <c r="AT19" s="8">
        <v>26.81</v>
      </c>
      <c r="AU19" s="8">
        <v>26.81</v>
      </c>
      <c r="AW19" s="207">
        <v>26.81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26.81</v>
      </c>
      <c r="BD19" s="207">
        <v>26.81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26.81</v>
      </c>
      <c r="BL19" s="8">
        <f t="shared" si="21"/>
        <v>26.81</v>
      </c>
      <c r="BM19" s="8">
        <f t="shared" si="22"/>
        <v>26.81</v>
      </c>
      <c r="BN19" s="8">
        <f t="shared" si="23"/>
        <v>26.81</v>
      </c>
      <c r="BO19" s="8">
        <f t="shared" si="24"/>
        <v>26.81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640</v>
      </c>
      <c r="G20" s="16">
        <f>'[3]16'!G22</f>
        <v>0</v>
      </c>
      <c r="H20" s="17">
        <f t="shared" si="27"/>
        <v>960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26.81</v>
      </c>
      <c r="AE20" s="8">
        <f t="shared" si="11"/>
        <v>26.81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26.81</v>
      </c>
      <c r="AL20" s="8">
        <f t="shared" si="31"/>
        <v>216.38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216.38</v>
      </c>
      <c r="AT20" s="8">
        <v>26.81</v>
      </c>
      <c r="AU20" s="8">
        <v>26.81</v>
      </c>
      <c r="AW20" s="207">
        <v>26.81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26.81</v>
      </c>
      <c r="BD20" s="207">
        <v>26.81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26.81</v>
      </c>
      <c r="BL20" s="8">
        <f t="shared" si="21"/>
        <v>26.81</v>
      </c>
      <c r="BM20" s="8">
        <f t="shared" si="22"/>
        <v>26.81</v>
      </c>
      <c r="BN20" s="8">
        <f t="shared" si="23"/>
        <v>26.81</v>
      </c>
      <c r="BO20" s="8">
        <f t="shared" si="24"/>
        <v>26.81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640</v>
      </c>
      <c r="G21" s="16">
        <f>'[3]16'!G23</f>
        <v>0</v>
      </c>
      <c r="H21" s="17">
        <f t="shared" si="27"/>
        <v>960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26.81</v>
      </c>
      <c r="AE21" s="8">
        <f t="shared" si="11"/>
        <v>26.81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26.81</v>
      </c>
      <c r="AL21" s="8">
        <f t="shared" si="31"/>
        <v>216.38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216.38</v>
      </c>
      <c r="AT21" s="8">
        <v>26.81</v>
      </c>
      <c r="AU21" s="8">
        <v>26.81</v>
      </c>
      <c r="AW21" s="207">
        <v>26.81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26.81</v>
      </c>
      <c r="BD21" s="207">
        <v>26.81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26.81</v>
      </c>
      <c r="BL21" s="8">
        <f t="shared" si="21"/>
        <v>26.81</v>
      </c>
      <c r="BM21" s="8">
        <f t="shared" si="22"/>
        <v>26.81</v>
      </c>
      <c r="BN21" s="8">
        <f t="shared" si="23"/>
        <v>26.81</v>
      </c>
      <c r="BO21" s="8">
        <f t="shared" si="24"/>
        <v>26.81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640</v>
      </c>
      <c r="G22" s="16">
        <f>'[3]16'!G24</f>
        <v>0</v>
      </c>
      <c r="H22" s="17">
        <f t="shared" si="27"/>
        <v>960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26.81</v>
      </c>
      <c r="AE22" s="8">
        <f t="shared" si="11"/>
        <v>26.81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26.81</v>
      </c>
      <c r="AL22" s="8">
        <f t="shared" si="31"/>
        <v>216.38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216.38</v>
      </c>
      <c r="AT22" s="8">
        <v>26.81</v>
      </c>
      <c r="AU22" s="8">
        <v>26.81</v>
      </c>
      <c r="AW22" s="207">
        <v>26.81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26.81</v>
      </c>
      <c r="BD22" s="207">
        <v>26.81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26.81</v>
      </c>
      <c r="BL22" s="8">
        <f t="shared" si="21"/>
        <v>26.81</v>
      </c>
      <c r="BM22" s="8">
        <f t="shared" si="22"/>
        <v>26.81</v>
      </c>
      <c r="BN22" s="8">
        <f t="shared" si="23"/>
        <v>26.81</v>
      </c>
      <c r="BO22" s="8">
        <f t="shared" si="24"/>
        <v>26.81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640</v>
      </c>
      <c r="G23" s="16">
        <f>'[3]16'!G25</f>
        <v>0</v>
      </c>
      <c r="H23" s="17">
        <f t="shared" si="27"/>
        <v>960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216.38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216.38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640</v>
      </c>
      <c r="G24" s="16">
        <f>'[3]16'!G26</f>
        <v>0</v>
      </c>
      <c r="H24" s="17">
        <f t="shared" si="27"/>
        <v>960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216.38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216.38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640</v>
      </c>
      <c r="G25" s="16">
        <f>'[3]16'!G27</f>
        <v>0</v>
      </c>
      <c r="H25" s="17">
        <f t="shared" si="27"/>
        <v>960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24.88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24.88</v>
      </c>
      <c r="AE25" s="8">
        <f t="shared" si="11"/>
        <v>24.88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24.88</v>
      </c>
      <c r="AL25" s="8">
        <f t="shared" si="31"/>
        <v>220.24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220.24</v>
      </c>
      <c r="AT25" s="8">
        <v>24.88</v>
      </c>
      <c r="AU25" s="8">
        <v>24.88</v>
      </c>
      <c r="AW25" s="207">
        <v>24.88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24.88</v>
      </c>
      <c r="BD25" s="207">
        <v>24.88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24.88</v>
      </c>
      <c r="BL25" s="8">
        <f t="shared" si="21"/>
        <v>24.88</v>
      </c>
      <c r="BM25" s="8">
        <f t="shared" si="22"/>
        <v>24.88</v>
      </c>
      <c r="BN25" s="8">
        <f t="shared" si="23"/>
        <v>24.88</v>
      </c>
      <c r="BO25" s="8">
        <f t="shared" si="24"/>
        <v>24.88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640</v>
      </c>
      <c r="G26" s="16">
        <f>'[3]16'!G28</f>
        <v>0</v>
      </c>
      <c r="H26" s="17">
        <f t="shared" si="27"/>
        <v>960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24.88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24.88</v>
      </c>
      <c r="AE26" s="8">
        <f t="shared" si="11"/>
        <v>24.88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24.88</v>
      </c>
      <c r="AL26" s="8">
        <f t="shared" si="31"/>
        <v>220.24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220.24</v>
      </c>
      <c r="AT26" s="8">
        <v>24.88</v>
      </c>
      <c r="AU26" s="8">
        <v>24.88</v>
      </c>
      <c r="AW26" s="207">
        <v>24.88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24.88</v>
      </c>
      <c r="BD26" s="207">
        <v>24.88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24.88</v>
      </c>
      <c r="BL26" s="8">
        <f t="shared" si="21"/>
        <v>24.88</v>
      </c>
      <c r="BM26" s="8">
        <f t="shared" si="22"/>
        <v>24.88</v>
      </c>
      <c r="BN26" s="8">
        <f t="shared" si="23"/>
        <v>24.88</v>
      </c>
      <c r="BO26" s="8">
        <f t="shared" si="24"/>
        <v>24.88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640</v>
      </c>
      <c r="G27" s="16">
        <f>'[3]16'!G29</f>
        <v>0</v>
      </c>
      <c r="H27" s="17">
        <f t="shared" si="27"/>
        <v>960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11.39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11.39</v>
      </c>
      <c r="AE27" s="8">
        <f t="shared" si="11"/>
        <v>11.39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11.39</v>
      </c>
      <c r="AL27" s="8">
        <f t="shared" si="31"/>
        <v>247.22000000000003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247.22000000000003</v>
      </c>
      <c r="AT27" s="8">
        <v>23.7</v>
      </c>
      <c r="AU27" s="8">
        <v>23.7</v>
      </c>
      <c r="AW27" s="207">
        <v>11.39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11.39</v>
      </c>
      <c r="BD27" s="207">
        <v>11.39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11.39</v>
      </c>
      <c r="BL27" s="8">
        <f t="shared" si="21"/>
        <v>23.7</v>
      </c>
      <c r="BM27" s="8">
        <f t="shared" si="22"/>
        <v>23.7</v>
      </c>
      <c r="BN27" s="8">
        <f t="shared" si="23"/>
        <v>11.39</v>
      </c>
      <c r="BO27" s="8">
        <f t="shared" si="24"/>
        <v>11.39</v>
      </c>
      <c r="BP27" s="182">
        <f t="shared" si="25"/>
        <v>12.309999999999999</v>
      </c>
      <c r="BQ27" s="182">
        <f t="shared" si="26"/>
        <v>12.309999999999999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640</v>
      </c>
      <c r="G28" s="16">
        <f>'[3]16'!G30</f>
        <v>0</v>
      </c>
      <c r="H28" s="17">
        <f t="shared" si="27"/>
        <v>960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11.39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11.39</v>
      </c>
      <c r="AE28" s="8">
        <f t="shared" si="11"/>
        <v>11.39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11.39</v>
      </c>
      <c r="AL28" s="8">
        <f t="shared" si="31"/>
        <v>247.22000000000003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247.22000000000003</v>
      </c>
      <c r="AT28" s="8">
        <v>23.7</v>
      </c>
      <c r="AU28" s="8">
        <v>23.7</v>
      </c>
      <c r="AW28" s="207">
        <v>11.39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11.39</v>
      </c>
      <c r="BD28" s="207">
        <v>11.39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11.39</v>
      </c>
      <c r="BL28" s="8">
        <f t="shared" si="21"/>
        <v>23.7</v>
      </c>
      <c r="BM28" s="8">
        <f t="shared" si="22"/>
        <v>23.7</v>
      </c>
      <c r="BN28" s="8">
        <f t="shared" si="23"/>
        <v>11.39</v>
      </c>
      <c r="BO28" s="8">
        <f t="shared" si="24"/>
        <v>11.39</v>
      </c>
      <c r="BP28" s="182">
        <f t="shared" si="25"/>
        <v>12.309999999999999</v>
      </c>
      <c r="BQ28" s="182">
        <f t="shared" si="26"/>
        <v>12.309999999999999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640</v>
      </c>
      <c r="G29" s="16">
        <f>'[3]16'!G31</f>
        <v>0</v>
      </c>
      <c r="H29" s="17">
        <f t="shared" si="27"/>
        <v>960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11.39</v>
      </c>
      <c r="AE29" s="8">
        <f t="shared" si="11"/>
        <v>11.39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11.39</v>
      </c>
      <c r="AL29" s="8">
        <f t="shared" si="31"/>
        <v>247.22000000000003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247.22000000000003</v>
      </c>
      <c r="AT29" s="8">
        <v>11.39</v>
      </c>
      <c r="AU29" s="8">
        <v>11.39</v>
      </c>
      <c r="AW29" s="207">
        <v>11.39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11.39</v>
      </c>
      <c r="BD29" s="207">
        <v>11.39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11.39</v>
      </c>
      <c r="BL29" s="8">
        <f t="shared" si="21"/>
        <v>11.39</v>
      </c>
      <c r="BM29" s="8">
        <f t="shared" si="22"/>
        <v>11.39</v>
      </c>
      <c r="BN29" s="8">
        <f t="shared" si="23"/>
        <v>11.39</v>
      </c>
      <c r="BO29" s="8">
        <f t="shared" si="24"/>
        <v>11.39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640</v>
      </c>
      <c r="G30" s="16">
        <f>'[3]16'!G32</f>
        <v>0</v>
      </c>
      <c r="H30" s="17">
        <f t="shared" si="27"/>
        <v>960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11.39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11.39</v>
      </c>
      <c r="AL30" s="8">
        <f t="shared" si="31"/>
        <v>247.22000000000003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247.22000000000003</v>
      </c>
      <c r="AT30" s="8">
        <v>11.39</v>
      </c>
      <c r="AU30" s="8">
        <v>11.39</v>
      </c>
      <c r="AW30" s="207">
        <v>11.39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11.39</v>
      </c>
      <c r="BD30" s="207">
        <v>11.39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11.39</v>
      </c>
      <c r="BL30" s="8">
        <f t="shared" si="21"/>
        <v>11.39</v>
      </c>
      <c r="BM30" s="8">
        <f t="shared" si="22"/>
        <v>11.39</v>
      </c>
      <c r="BN30" s="8">
        <f t="shared" si="23"/>
        <v>11.39</v>
      </c>
      <c r="BO30" s="8">
        <f t="shared" si="24"/>
        <v>11.39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640</v>
      </c>
      <c r="G31" s="16">
        <f>'[3]16'!G33</f>
        <v>0</v>
      </c>
      <c r="H31" s="17">
        <f t="shared" si="27"/>
        <v>960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11.39</v>
      </c>
      <c r="AE31" s="8">
        <f t="shared" si="11"/>
        <v>11.39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11.39</v>
      </c>
      <c r="AL31" s="8">
        <f t="shared" si="31"/>
        <v>247.22000000000003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247.22000000000003</v>
      </c>
      <c r="AT31" s="8">
        <v>11.39</v>
      </c>
      <c r="AU31" s="8">
        <v>11.39</v>
      </c>
      <c r="AW31" s="207">
        <v>11.39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11.39</v>
      </c>
      <c r="BD31" s="207">
        <v>11.39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11.39</v>
      </c>
      <c r="BL31" s="8">
        <f t="shared" si="21"/>
        <v>11.39</v>
      </c>
      <c r="BM31" s="8">
        <f t="shared" si="22"/>
        <v>11.39</v>
      </c>
      <c r="BN31" s="8">
        <f t="shared" si="23"/>
        <v>11.39</v>
      </c>
      <c r="BO31" s="8">
        <f t="shared" si="24"/>
        <v>11.39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640</v>
      </c>
      <c r="G32" s="16">
        <f>'[3]16'!G34</f>
        <v>0</v>
      </c>
      <c r="H32" s="17">
        <f t="shared" si="27"/>
        <v>960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23.7</v>
      </c>
      <c r="AU32" s="8">
        <v>23.7</v>
      </c>
      <c r="AW32" s="207">
        <v>23.7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23.7</v>
      </c>
      <c r="BD32" s="207">
        <v>23.7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23.7</v>
      </c>
      <c r="BL32" s="8">
        <f t="shared" si="21"/>
        <v>23.7</v>
      </c>
      <c r="BM32" s="8">
        <f t="shared" si="22"/>
        <v>23.7</v>
      </c>
      <c r="BN32" s="8">
        <f t="shared" si="23"/>
        <v>23.7</v>
      </c>
      <c r="BO32" s="8">
        <f t="shared" si="24"/>
        <v>23.7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640</v>
      </c>
      <c r="G33" s="16">
        <f>'[3]16'!G35</f>
        <v>0</v>
      </c>
      <c r="H33" s="17">
        <f t="shared" si="27"/>
        <v>960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222.60000000000002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222.60000000000002</v>
      </c>
      <c r="AT33" s="8">
        <v>23.7</v>
      </c>
      <c r="AU33" s="8">
        <v>23.7</v>
      </c>
      <c r="AW33" s="207">
        <v>23.7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23.7</v>
      </c>
      <c r="BD33" s="207">
        <v>23.7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23.7</v>
      </c>
      <c r="BL33" s="8">
        <f t="shared" si="21"/>
        <v>23.7</v>
      </c>
      <c r="BM33" s="8">
        <f t="shared" si="22"/>
        <v>23.7</v>
      </c>
      <c r="BN33" s="8">
        <f t="shared" si="23"/>
        <v>23.7</v>
      </c>
      <c r="BO33" s="8">
        <f t="shared" si="24"/>
        <v>23.7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640</v>
      </c>
      <c r="G34" s="16">
        <f>'[3]16'!G36</f>
        <v>0</v>
      </c>
      <c r="H34" s="17">
        <f t="shared" si="27"/>
        <v>960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222.60000000000002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222.60000000000002</v>
      </c>
      <c r="AT34" s="8">
        <v>23.7</v>
      </c>
      <c r="AU34" s="8">
        <v>23.7</v>
      </c>
      <c r="AW34" s="207">
        <v>23.7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23.7</v>
      </c>
      <c r="BD34" s="207">
        <v>23.7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23.7</v>
      </c>
      <c r="BL34" s="8">
        <f t="shared" si="21"/>
        <v>23.7</v>
      </c>
      <c r="BM34" s="8">
        <f t="shared" si="22"/>
        <v>23.7</v>
      </c>
      <c r="BN34" s="8">
        <f t="shared" si="23"/>
        <v>23.7</v>
      </c>
      <c r="BO34" s="8">
        <f t="shared" si="24"/>
        <v>23.7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640</v>
      </c>
      <c r="G35" s="16">
        <f>'[3]16'!G37</f>
        <v>0</v>
      </c>
      <c r="H35" s="17">
        <f t="shared" si="27"/>
        <v>960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</v>
      </c>
      <c r="AE35" s="8">
        <f t="shared" si="11"/>
        <v>23.7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</v>
      </c>
      <c r="AL35" s="8">
        <f t="shared" si="31"/>
        <v>222.60000000000002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222.60000000000002</v>
      </c>
      <c r="AT35" s="8">
        <v>23.7</v>
      </c>
      <c r="AU35" s="8">
        <v>23.7</v>
      </c>
      <c r="AW35" s="207">
        <v>23.7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23.7</v>
      </c>
      <c r="BD35" s="207">
        <v>23.7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23.7</v>
      </c>
      <c r="BL35" s="8">
        <f t="shared" si="21"/>
        <v>23.7</v>
      </c>
      <c r="BM35" s="8">
        <f t="shared" si="22"/>
        <v>23.7</v>
      </c>
      <c r="BN35" s="8">
        <f t="shared" si="23"/>
        <v>23.7</v>
      </c>
      <c r="BO35" s="8">
        <f t="shared" si="24"/>
        <v>23.7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640</v>
      </c>
      <c r="G36" s="16">
        <f>'[3]16'!G38</f>
        <v>0</v>
      </c>
      <c r="H36" s="17">
        <f t="shared" si="27"/>
        <v>960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</v>
      </c>
      <c r="AE36" s="8">
        <f t="shared" si="11"/>
        <v>23.7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</v>
      </c>
      <c r="AL36" s="8">
        <f t="shared" si="31"/>
        <v>222.60000000000002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222.60000000000002</v>
      </c>
      <c r="AT36" s="8">
        <v>23.7</v>
      </c>
      <c r="AU36" s="8">
        <v>23.7</v>
      </c>
      <c r="AW36" s="207">
        <v>23.7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23.7</v>
      </c>
      <c r="BD36" s="207">
        <v>23.7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23.7</v>
      </c>
      <c r="BL36" s="8">
        <f t="shared" si="21"/>
        <v>23.7</v>
      </c>
      <c r="BM36" s="8">
        <f t="shared" si="22"/>
        <v>23.7</v>
      </c>
      <c r="BN36" s="8">
        <f t="shared" si="23"/>
        <v>23.7</v>
      </c>
      <c r="BO36" s="8">
        <f t="shared" si="24"/>
        <v>23.7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640</v>
      </c>
      <c r="G37" s="16">
        <f>'[3]16'!G39</f>
        <v>0</v>
      </c>
      <c r="H37" s="17">
        <f t="shared" si="27"/>
        <v>960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23.7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</v>
      </c>
      <c r="AE37" s="8">
        <f t="shared" si="11"/>
        <v>23.7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</v>
      </c>
      <c r="AL37" s="8">
        <f t="shared" si="31"/>
        <v>222.60000000000002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222.60000000000002</v>
      </c>
      <c r="AT37" s="8">
        <v>23.7</v>
      </c>
      <c r="AU37" s="8">
        <v>23.7</v>
      </c>
      <c r="AW37" s="207">
        <v>23.7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23.7</v>
      </c>
      <c r="BD37" s="207">
        <v>23.7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23.7</v>
      </c>
      <c r="BL37" s="8">
        <f t="shared" si="21"/>
        <v>23.7</v>
      </c>
      <c r="BM37" s="8">
        <f t="shared" si="22"/>
        <v>23.7</v>
      </c>
      <c r="BN37" s="8">
        <f t="shared" si="23"/>
        <v>23.7</v>
      </c>
      <c r="BO37" s="8">
        <f t="shared" si="24"/>
        <v>23.7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640</v>
      </c>
      <c r="G38" s="16">
        <f>'[3]16'!G40</f>
        <v>0</v>
      </c>
      <c r="H38" s="17">
        <f t="shared" si="27"/>
        <v>960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23.7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</v>
      </c>
      <c r="AE38" s="8">
        <f t="shared" si="11"/>
        <v>23.7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</v>
      </c>
      <c r="AL38" s="8">
        <f t="shared" si="31"/>
        <v>222.60000000000002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222.60000000000002</v>
      </c>
      <c r="AT38" s="8">
        <v>23.7</v>
      </c>
      <c r="AU38" s="8">
        <v>23.7</v>
      </c>
      <c r="AW38" s="207">
        <v>23.7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23.7</v>
      </c>
      <c r="BD38" s="207">
        <v>23.7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23.7</v>
      </c>
      <c r="BL38" s="8">
        <f t="shared" si="21"/>
        <v>23.7</v>
      </c>
      <c r="BM38" s="8">
        <f t="shared" si="22"/>
        <v>23.7</v>
      </c>
      <c r="BN38" s="8">
        <f t="shared" si="23"/>
        <v>23.7</v>
      </c>
      <c r="BO38" s="8">
        <f t="shared" si="24"/>
        <v>23.7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640</v>
      </c>
      <c r="G39" s="16">
        <f>'[3]16'!G41</f>
        <v>0</v>
      </c>
      <c r="H39" s="17">
        <f t="shared" si="27"/>
        <v>960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15.4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15.4</v>
      </c>
      <c r="AL39" s="8">
        <f t="shared" si="31"/>
        <v>222.6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222.6</v>
      </c>
      <c r="AT39" s="8">
        <v>32</v>
      </c>
      <c r="AU39" s="8">
        <v>15.4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15.4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15.4</v>
      </c>
      <c r="BL39" s="8">
        <f t="shared" si="21"/>
        <v>32</v>
      </c>
      <c r="BM39" s="8">
        <f t="shared" si="22"/>
        <v>15.4</v>
      </c>
      <c r="BN39" s="8">
        <f t="shared" si="23"/>
        <v>32</v>
      </c>
      <c r="BO39" s="8">
        <f t="shared" si="24"/>
        <v>15.4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640</v>
      </c>
      <c r="G40" s="16">
        <f>'[3]16'!G42</f>
        <v>0</v>
      </c>
      <c r="H40" s="17">
        <f t="shared" si="27"/>
        <v>960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15.4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15.4</v>
      </c>
      <c r="AL40" s="8">
        <f t="shared" si="31"/>
        <v>222.6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222.6</v>
      </c>
      <c r="AT40" s="8">
        <v>32</v>
      </c>
      <c r="AU40" s="8">
        <v>15.4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15.4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15.4</v>
      </c>
      <c r="BL40" s="8">
        <f t="shared" si="21"/>
        <v>32</v>
      </c>
      <c r="BM40" s="8">
        <f t="shared" si="22"/>
        <v>15.4</v>
      </c>
      <c r="BN40" s="8">
        <f t="shared" si="23"/>
        <v>32</v>
      </c>
      <c r="BO40" s="8">
        <f t="shared" si="24"/>
        <v>15.4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640</v>
      </c>
      <c r="G41" s="16">
        <f>'[3]16'!G43</f>
        <v>0</v>
      </c>
      <c r="H41" s="17">
        <f t="shared" si="27"/>
        <v>960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15.4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15.4</v>
      </c>
      <c r="AL41" s="8">
        <f t="shared" si="31"/>
        <v>222.6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222.6</v>
      </c>
      <c r="AT41" s="8">
        <v>32</v>
      </c>
      <c r="AU41" s="8">
        <v>15.4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15.4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15.4</v>
      </c>
      <c r="BL41" s="8">
        <f t="shared" si="21"/>
        <v>32</v>
      </c>
      <c r="BM41" s="8">
        <f t="shared" si="22"/>
        <v>15.4</v>
      </c>
      <c r="BN41" s="8">
        <f t="shared" si="23"/>
        <v>32</v>
      </c>
      <c r="BO41" s="8">
        <f t="shared" si="24"/>
        <v>15.4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640</v>
      </c>
      <c r="G42" s="16">
        <f>'[3]16'!G44</f>
        <v>0</v>
      </c>
      <c r="H42" s="17">
        <f t="shared" si="27"/>
        <v>960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15.4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15.4</v>
      </c>
      <c r="AL42" s="8">
        <f t="shared" si="31"/>
        <v>222.6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222.6</v>
      </c>
      <c r="AT42" s="8">
        <v>32</v>
      </c>
      <c r="AU42" s="8">
        <v>15.4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15.4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15.4</v>
      </c>
      <c r="BL42" s="8">
        <f t="shared" si="21"/>
        <v>32</v>
      </c>
      <c r="BM42" s="8">
        <f t="shared" si="22"/>
        <v>15.4</v>
      </c>
      <c r="BN42" s="8">
        <f t="shared" si="23"/>
        <v>32</v>
      </c>
      <c r="BO42" s="8">
        <f t="shared" si="24"/>
        <v>15.4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640</v>
      </c>
      <c r="G43" s="16">
        <f>'[3]16'!G45</f>
        <v>0</v>
      </c>
      <c r="H43" s="17">
        <f t="shared" si="27"/>
        <v>960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15.4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15.4</v>
      </c>
      <c r="AL43" s="8">
        <f t="shared" si="31"/>
        <v>222.6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222.6</v>
      </c>
      <c r="AT43" s="8">
        <v>32</v>
      </c>
      <c r="AU43" s="8">
        <v>15.4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15.4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15.4</v>
      </c>
      <c r="BL43" s="8">
        <f t="shared" si="21"/>
        <v>32</v>
      </c>
      <c r="BM43" s="8">
        <f t="shared" si="22"/>
        <v>15.4</v>
      </c>
      <c r="BN43" s="8">
        <f t="shared" si="23"/>
        <v>32</v>
      </c>
      <c r="BO43" s="8">
        <f t="shared" si="24"/>
        <v>15.4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640</v>
      </c>
      <c r="G44" s="16">
        <f>'[3]16'!G46</f>
        <v>0</v>
      </c>
      <c r="H44" s="17">
        <f t="shared" si="27"/>
        <v>960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15.4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15.4</v>
      </c>
      <c r="AL44" s="8">
        <f t="shared" si="31"/>
        <v>222.6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222.6</v>
      </c>
      <c r="AT44" s="8">
        <v>32</v>
      </c>
      <c r="AU44" s="8">
        <v>15.4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15.4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15.4</v>
      </c>
      <c r="BL44" s="8">
        <f t="shared" si="21"/>
        <v>32</v>
      </c>
      <c r="BM44" s="8">
        <f t="shared" si="22"/>
        <v>15.4</v>
      </c>
      <c r="BN44" s="8">
        <f t="shared" si="23"/>
        <v>32</v>
      </c>
      <c r="BO44" s="8">
        <f t="shared" si="24"/>
        <v>15.4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640</v>
      </c>
      <c r="G45" s="16">
        <f>'[3]16'!G47</f>
        <v>0</v>
      </c>
      <c r="H45" s="17">
        <f t="shared" si="27"/>
        <v>960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25.36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25.36</v>
      </c>
      <c r="AL45" s="8">
        <f t="shared" si="31"/>
        <v>212.64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212.64</v>
      </c>
      <c r="AT45" s="8">
        <v>32</v>
      </c>
      <c r="AU45" s="8">
        <v>15.4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25.36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25.36</v>
      </c>
      <c r="BL45" s="8">
        <f t="shared" si="21"/>
        <v>32</v>
      </c>
      <c r="BM45" s="8">
        <f t="shared" si="22"/>
        <v>15.4</v>
      </c>
      <c r="BN45" s="8">
        <f t="shared" si="23"/>
        <v>32</v>
      </c>
      <c r="BO45" s="8">
        <f t="shared" si="24"/>
        <v>25.36</v>
      </c>
      <c r="BP45" s="182">
        <f t="shared" si="25"/>
        <v>0</v>
      </c>
      <c r="BQ45" s="182">
        <f t="shared" si="26"/>
        <v>-9.9599999999999991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640</v>
      </c>
      <c r="G46" s="16">
        <f>'[3]16'!G48</f>
        <v>0</v>
      </c>
      <c r="H46" s="17">
        <f t="shared" si="27"/>
        <v>960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25.36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25.36</v>
      </c>
      <c r="AL46" s="8">
        <f t="shared" si="31"/>
        <v>212.64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212.64</v>
      </c>
      <c r="AT46" s="8">
        <v>32</v>
      </c>
      <c r="AU46" s="8">
        <v>15.4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25.36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25.36</v>
      </c>
      <c r="BL46" s="8">
        <f t="shared" si="21"/>
        <v>32</v>
      </c>
      <c r="BM46" s="8">
        <f t="shared" si="22"/>
        <v>15.4</v>
      </c>
      <c r="BN46" s="8">
        <f t="shared" si="23"/>
        <v>32</v>
      </c>
      <c r="BO46" s="8">
        <f t="shared" si="24"/>
        <v>25.36</v>
      </c>
      <c r="BP46" s="182">
        <f t="shared" si="25"/>
        <v>0</v>
      </c>
      <c r="BQ46" s="182">
        <f t="shared" si="26"/>
        <v>-9.9599999999999991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640</v>
      </c>
      <c r="G47" s="16">
        <f>'[3]16'!G49</f>
        <v>0</v>
      </c>
      <c r="H47" s="17">
        <f t="shared" si="27"/>
        <v>960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26.19</v>
      </c>
      <c r="AE47" s="8">
        <f t="shared" si="11"/>
        <v>26.19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26.19</v>
      </c>
      <c r="AL47" s="8">
        <f t="shared" si="31"/>
        <v>217.62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217.62</v>
      </c>
      <c r="AT47" s="8">
        <v>26.19</v>
      </c>
      <c r="AU47" s="8">
        <v>26.19</v>
      </c>
      <c r="AW47" s="207">
        <v>26.19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26.19</v>
      </c>
      <c r="BD47" s="207">
        <v>26.19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26.19</v>
      </c>
      <c r="BL47" s="8">
        <f t="shared" si="21"/>
        <v>26.19</v>
      </c>
      <c r="BM47" s="8">
        <f t="shared" si="22"/>
        <v>26.19</v>
      </c>
      <c r="BN47" s="8">
        <f t="shared" si="23"/>
        <v>26.19</v>
      </c>
      <c r="BO47" s="8">
        <f t="shared" si="24"/>
        <v>26.19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640</v>
      </c>
      <c r="G48" s="16">
        <f>'[3]16'!G50</f>
        <v>0</v>
      </c>
      <c r="H48" s="17">
        <f t="shared" si="27"/>
        <v>960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26.19</v>
      </c>
      <c r="AE48" s="8">
        <f t="shared" si="11"/>
        <v>26.19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26.19</v>
      </c>
      <c r="AL48" s="8">
        <f t="shared" si="31"/>
        <v>217.62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217.62</v>
      </c>
      <c r="AT48" s="8">
        <v>26.19</v>
      </c>
      <c r="AU48" s="8">
        <v>26.19</v>
      </c>
      <c r="AW48" s="207">
        <v>26.19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26.19</v>
      </c>
      <c r="BD48" s="207">
        <v>26.19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26.19</v>
      </c>
      <c r="BL48" s="8">
        <f t="shared" si="21"/>
        <v>26.19</v>
      </c>
      <c r="BM48" s="8">
        <f t="shared" si="22"/>
        <v>26.19</v>
      </c>
      <c r="BN48" s="8">
        <f t="shared" si="23"/>
        <v>26.19</v>
      </c>
      <c r="BO48" s="8">
        <f t="shared" si="24"/>
        <v>26.19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640</v>
      </c>
      <c r="G49" s="16">
        <f>'[3]16'!G51</f>
        <v>0</v>
      </c>
      <c r="H49" s="17">
        <f t="shared" si="27"/>
        <v>960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21.19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21.19</v>
      </c>
      <c r="AE49" s="8">
        <f t="shared" si="11"/>
        <v>21.19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21.19</v>
      </c>
      <c r="AL49" s="8">
        <f t="shared" si="31"/>
        <v>227.62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227.62</v>
      </c>
      <c r="AT49" s="8">
        <v>26.19</v>
      </c>
      <c r="AU49" s="8">
        <v>26.19</v>
      </c>
      <c r="AW49" s="207">
        <v>21.19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21.19</v>
      </c>
      <c r="BD49" s="207">
        <v>21.19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21.19</v>
      </c>
      <c r="BL49" s="8">
        <f t="shared" si="21"/>
        <v>26.19</v>
      </c>
      <c r="BM49" s="8">
        <f t="shared" si="22"/>
        <v>26.19</v>
      </c>
      <c r="BN49" s="8">
        <f t="shared" si="23"/>
        <v>21.19</v>
      </c>
      <c r="BO49" s="8">
        <f t="shared" si="24"/>
        <v>21.19</v>
      </c>
      <c r="BP49" s="182">
        <f t="shared" si="25"/>
        <v>5</v>
      </c>
      <c r="BQ49" s="182">
        <f t="shared" si="26"/>
        <v>5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640</v>
      </c>
      <c r="G50" s="16">
        <f>'[3]16'!G52</f>
        <v>0</v>
      </c>
      <c r="H50" s="17">
        <f t="shared" si="27"/>
        <v>960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10.38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10.38</v>
      </c>
      <c r="AL50" s="8">
        <f t="shared" si="31"/>
        <v>227.62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227.62</v>
      </c>
      <c r="AT50" s="8">
        <v>32</v>
      </c>
      <c r="AU50" s="8">
        <v>25.36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10.38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10.38</v>
      </c>
      <c r="BL50" s="8">
        <f t="shared" si="21"/>
        <v>32</v>
      </c>
      <c r="BM50" s="8">
        <f t="shared" si="22"/>
        <v>25.36</v>
      </c>
      <c r="BN50" s="8">
        <f t="shared" si="23"/>
        <v>32</v>
      </c>
      <c r="BO50" s="8">
        <f t="shared" si="24"/>
        <v>10.38</v>
      </c>
      <c r="BP50" s="182">
        <f t="shared" si="25"/>
        <v>0</v>
      </c>
      <c r="BQ50" s="182">
        <f t="shared" si="26"/>
        <v>14.979999999999999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620</v>
      </c>
      <c r="G51" s="16">
        <f>'[3]16'!G53</f>
        <v>0</v>
      </c>
      <c r="H51" s="17">
        <f t="shared" si="27"/>
        <v>940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15.38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15.38</v>
      </c>
      <c r="AL51" s="8">
        <f t="shared" si="31"/>
        <v>222.62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222.62</v>
      </c>
      <c r="AT51" s="8">
        <v>32</v>
      </c>
      <c r="AU51" s="8">
        <v>26.08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15.38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15.38</v>
      </c>
      <c r="BL51" s="8">
        <f t="shared" si="21"/>
        <v>32</v>
      </c>
      <c r="BM51" s="8">
        <f t="shared" si="22"/>
        <v>26.08</v>
      </c>
      <c r="BN51" s="8">
        <f t="shared" si="23"/>
        <v>32</v>
      </c>
      <c r="BO51" s="8">
        <f t="shared" si="24"/>
        <v>15.38</v>
      </c>
      <c r="BP51" s="182">
        <f t="shared" si="25"/>
        <v>0</v>
      </c>
      <c r="BQ51" s="182">
        <f t="shared" si="26"/>
        <v>10.699999999999998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620</v>
      </c>
      <c r="G52" s="16">
        <f>'[3]16'!G54</f>
        <v>0</v>
      </c>
      <c r="H52" s="17">
        <f t="shared" si="27"/>
        <v>940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15.38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15.38</v>
      </c>
      <c r="AL52" s="8">
        <f t="shared" si="31"/>
        <v>222.62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222.62</v>
      </c>
      <c r="AT52" s="8">
        <v>32</v>
      </c>
      <c r="AU52" s="8">
        <v>26.08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15.38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15.38</v>
      </c>
      <c r="BL52" s="8">
        <f t="shared" si="21"/>
        <v>32</v>
      </c>
      <c r="BM52" s="8">
        <f t="shared" si="22"/>
        <v>26.08</v>
      </c>
      <c r="BN52" s="8">
        <f t="shared" si="23"/>
        <v>32</v>
      </c>
      <c r="BO52" s="8">
        <f t="shared" si="24"/>
        <v>15.38</v>
      </c>
      <c r="BP52" s="182">
        <f t="shared" si="25"/>
        <v>0</v>
      </c>
      <c r="BQ52" s="182">
        <f t="shared" si="26"/>
        <v>10.699999999999998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620</v>
      </c>
      <c r="G53" s="16">
        <f>'[3]16'!G55</f>
        <v>0</v>
      </c>
      <c r="H53" s="17">
        <f t="shared" si="27"/>
        <v>940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15.38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15.38</v>
      </c>
      <c r="AL53" s="8">
        <f t="shared" si="31"/>
        <v>222.62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222.62</v>
      </c>
      <c r="AT53" s="8">
        <v>32</v>
      </c>
      <c r="AU53" s="8">
        <v>15.38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15.38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15.38</v>
      </c>
      <c r="BL53" s="8">
        <f t="shared" si="21"/>
        <v>32</v>
      </c>
      <c r="BM53" s="8">
        <f t="shared" si="22"/>
        <v>15.38</v>
      </c>
      <c r="BN53" s="8">
        <f t="shared" si="23"/>
        <v>32</v>
      </c>
      <c r="BO53" s="8">
        <f t="shared" si="24"/>
        <v>15.38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620</v>
      </c>
      <c r="G54" s="16">
        <f>'[3]16'!G56</f>
        <v>0</v>
      </c>
      <c r="H54" s="17">
        <f t="shared" si="27"/>
        <v>940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15.38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15.38</v>
      </c>
      <c r="AL54" s="8">
        <f t="shared" si="31"/>
        <v>222.62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222.62</v>
      </c>
      <c r="AT54" s="8">
        <v>32</v>
      </c>
      <c r="AU54" s="8">
        <v>15.38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15.38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15.38</v>
      </c>
      <c r="BL54" s="8">
        <f t="shared" si="21"/>
        <v>32</v>
      </c>
      <c r="BM54" s="8">
        <f t="shared" si="22"/>
        <v>15.38</v>
      </c>
      <c r="BN54" s="8">
        <f t="shared" si="23"/>
        <v>32</v>
      </c>
      <c r="BO54" s="8">
        <f t="shared" si="24"/>
        <v>15.38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620</v>
      </c>
      <c r="G55" s="16">
        <f>'[3]16'!G57</f>
        <v>0</v>
      </c>
      <c r="H55" s="17">
        <f t="shared" si="27"/>
        <v>940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15.38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15.38</v>
      </c>
      <c r="AL55" s="8">
        <f t="shared" si="31"/>
        <v>222.62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222.62</v>
      </c>
      <c r="AT55" s="8">
        <v>32</v>
      </c>
      <c r="AU55" s="8">
        <v>15.38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15.38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15.38</v>
      </c>
      <c r="BL55" s="8">
        <f t="shared" si="21"/>
        <v>32</v>
      </c>
      <c r="BM55" s="8">
        <f t="shared" si="22"/>
        <v>15.38</v>
      </c>
      <c r="BN55" s="8">
        <f t="shared" si="23"/>
        <v>32</v>
      </c>
      <c r="BO55" s="8">
        <f t="shared" si="24"/>
        <v>15.38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620</v>
      </c>
      <c r="G56" s="16">
        <f>'[3]16'!G58</f>
        <v>0</v>
      </c>
      <c r="H56" s="17">
        <f t="shared" si="27"/>
        <v>940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15.38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15.38</v>
      </c>
      <c r="AL56" s="8">
        <f t="shared" si="31"/>
        <v>222.62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222.62</v>
      </c>
      <c r="AT56" s="8">
        <v>32</v>
      </c>
      <c r="AU56" s="8">
        <v>15.38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15.38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15.38</v>
      </c>
      <c r="BL56" s="8">
        <f t="shared" si="21"/>
        <v>32</v>
      </c>
      <c r="BM56" s="8">
        <f t="shared" si="22"/>
        <v>15.38</v>
      </c>
      <c r="BN56" s="8">
        <f t="shared" si="23"/>
        <v>32</v>
      </c>
      <c r="BO56" s="8">
        <f t="shared" si="24"/>
        <v>15.38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620</v>
      </c>
      <c r="G57" s="16">
        <f>'[3]16'!G59</f>
        <v>0</v>
      </c>
      <c r="H57" s="17">
        <f t="shared" si="27"/>
        <v>940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15.38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15.38</v>
      </c>
      <c r="AL57" s="8">
        <f t="shared" si="31"/>
        <v>222.62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222.62</v>
      </c>
      <c r="AT57" s="8">
        <v>32</v>
      </c>
      <c r="AU57" s="8">
        <v>15.38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15.38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15.38</v>
      </c>
      <c r="BL57" s="8">
        <f t="shared" si="21"/>
        <v>32</v>
      </c>
      <c r="BM57" s="8">
        <f t="shared" si="22"/>
        <v>15.38</v>
      </c>
      <c r="BN57" s="8">
        <f t="shared" si="23"/>
        <v>32</v>
      </c>
      <c r="BO57" s="8">
        <f t="shared" si="24"/>
        <v>15.38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620</v>
      </c>
      <c r="G58" s="16">
        <f>'[3]16'!G60</f>
        <v>0</v>
      </c>
      <c r="H58" s="17">
        <f t="shared" si="27"/>
        <v>940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15.38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15.38</v>
      </c>
      <c r="AL58" s="8">
        <f t="shared" si="31"/>
        <v>222.62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222.62</v>
      </c>
      <c r="AT58" s="8">
        <v>32</v>
      </c>
      <c r="AU58" s="8">
        <v>15.38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15.38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15.38</v>
      </c>
      <c r="BL58" s="8">
        <f t="shared" si="21"/>
        <v>32</v>
      </c>
      <c r="BM58" s="8">
        <f t="shared" si="22"/>
        <v>15.38</v>
      </c>
      <c r="BN58" s="8">
        <f t="shared" si="23"/>
        <v>32</v>
      </c>
      <c r="BO58" s="8">
        <f t="shared" si="24"/>
        <v>15.38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620</v>
      </c>
      <c r="G59" s="16">
        <f>'[3]16'!G61</f>
        <v>0</v>
      </c>
      <c r="H59" s="17">
        <f t="shared" si="27"/>
        <v>940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15.38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15.38</v>
      </c>
      <c r="AL59" s="8">
        <f t="shared" si="31"/>
        <v>222.62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222.62</v>
      </c>
      <c r="AT59" s="8">
        <v>32</v>
      </c>
      <c r="AU59" s="8">
        <v>15.38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15.38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15.38</v>
      </c>
      <c r="BL59" s="8">
        <f t="shared" si="21"/>
        <v>32</v>
      </c>
      <c r="BM59" s="8">
        <f t="shared" si="22"/>
        <v>15.38</v>
      </c>
      <c r="BN59" s="8">
        <f t="shared" si="23"/>
        <v>32</v>
      </c>
      <c r="BO59" s="8">
        <f t="shared" si="24"/>
        <v>15.38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620</v>
      </c>
      <c r="G60" s="16">
        <f>'[3]16'!G62</f>
        <v>0</v>
      </c>
      <c r="H60" s="17">
        <f t="shared" si="27"/>
        <v>940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15.38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15.38</v>
      </c>
      <c r="AL60" s="8">
        <f t="shared" si="31"/>
        <v>222.62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222.62</v>
      </c>
      <c r="AT60" s="8">
        <v>32</v>
      </c>
      <c r="AU60" s="8">
        <v>15.38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15.38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15.38</v>
      </c>
      <c r="BL60" s="8">
        <f t="shared" si="21"/>
        <v>32</v>
      </c>
      <c r="BM60" s="8">
        <f t="shared" si="22"/>
        <v>15.38</v>
      </c>
      <c r="BN60" s="8">
        <f t="shared" si="23"/>
        <v>32</v>
      </c>
      <c r="BO60" s="8">
        <f t="shared" si="24"/>
        <v>15.38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620</v>
      </c>
      <c r="G61" s="16">
        <f>'[3]16'!G63</f>
        <v>0</v>
      </c>
      <c r="H61" s="17">
        <f t="shared" si="27"/>
        <v>940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15.38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15.38</v>
      </c>
      <c r="AL61" s="8">
        <f t="shared" si="31"/>
        <v>222.62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222.62</v>
      </c>
      <c r="AT61" s="8">
        <v>32</v>
      </c>
      <c r="AU61" s="8">
        <v>15.38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15.38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15.38</v>
      </c>
      <c r="BL61" s="8">
        <f t="shared" si="21"/>
        <v>32</v>
      </c>
      <c r="BM61" s="8">
        <f t="shared" si="22"/>
        <v>15.38</v>
      </c>
      <c r="BN61" s="8">
        <f t="shared" si="23"/>
        <v>32</v>
      </c>
      <c r="BO61" s="8">
        <f t="shared" si="24"/>
        <v>15.38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620</v>
      </c>
      <c r="G62" s="16">
        <f>'[3]16'!G64</f>
        <v>0</v>
      </c>
      <c r="H62" s="17">
        <f t="shared" si="27"/>
        <v>940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15.38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15.38</v>
      </c>
      <c r="AL62" s="8">
        <f t="shared" ref="AL62:AN98" si="35">Q62-X62-AE62</f>
        <v>222.62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222.62</v>
      </c>
      <c r="AT62" s="8">
        <v>32</v>
      </c>
      <c r="AU62" s="8">
        <v>15.38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15.38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15.38</v>
      </c>
      <c r="BL62" s="8">
        <f t="shared" si="21"/>
        <v>32</v>
      </c>
      <c r="BM62" s="8">
        <f t="shared" si="22"/>
        <v>15.38</v>
      </c>
      <c r="BN62" s="8">
        <f t="shared" si="23"/>
        <v>32</v>
      </c>
      <c r="BO62" s="8">
        <f t="shared" si="24"/>
        <v>15.38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620</v>
      </c>
      <c r="G63" s="16">
        <f>'[3]16'!G65</f>
        <v>0</v>
      </c>
      <c r="H63" s="17">
        <f t="shared" si="27"/>
        <v>940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15.38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15.38</v>
      </c>
      <c r="AL63" s="8">
        <f t="shared" si="35"/>
        <v>222.62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222.62</v>
      </c>
      <c r="AT63" s="8">
        <v>32</v>
      </c>
      <c r="AU63" s="8">
        <v>15.38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15.38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15.38</v>
      </c>
      <c r="BL63" s="8">
        <f t="shared" si="21"/>
        <v>32</v>
      </c>
      <c r="BM63" s="8">
        <f t="shared" si="22"/>
        <v>15.38</v>
      </c>
      <c r="BN63" s="8">
        <f t="shared" si="23"/>
        <v>32</v>
      </c>
      <c r="BO63" s="8">
        <f t="shared" si="24"/>
        <v>15.38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620</v>
      </c>
      <c r="G64" s="16">
        <f>'[3]16'!G66</f>
        <v>0</v>
      </c>
      <c r="H64" s="17">
        <f t="shared" si="27"/>
        <v>940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15.38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15.38</v>
      </c>
      <c r="AL64" s="8">
        <f t="shared" si="35"/>
        <v>222.62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222.62</v>
      </c>
      <c r="AT64" s="8">
        <v>32</v>
      </c>
      <c r="AU64" s="8">
        <v>15.38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15.38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15.38</v>
      </c>
      <c r="BL64" s="8">
        <f t="shared" si="21"/>
        <v>32</v>
      </c>
      <c r="BM64" s="8">
        <f t="shared" si="22"/>
        <v>15.38</v>
      </c>
      <c r="BN64" s="8">
        <f t="shared" si="23"/>
        <v>32</v>
      </c>
      <c r="BO64" s="8">
        <f t="shared" si="24"/>
        <v>15.38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620</v>
      </c>
      <c r="G65" s="16">
        <f>'[3]16'!G67</f>
        <v>0</v>
      </c>
      <c r="H65" s="17">
        <f t="shared" si="27"/>
        <v>940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15.38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15.38</v>
      </c>
      <c r="AL65" s="8">
        <f t="shared" si="35"/>
        <v>222.62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222.62</v>
      </c>
      <c r="AT65" s="8">
        <v>32</v>
      </c>
      <c r="AU65" s="8">
        <v>15.38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15.38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15.38</v>
      </c>
      <c r="BL65" s="8">
        <f t="shared" si="21"/>
        <v>32</v>
      </c>
      <c r="BM65" s="8">
        <f t="shared" si="22"/>
        <v>15.38</v>
      </c>
      <c r="BN65" s="8">
        <f t="shared" si="23"/>
        <v>32</v>
      </c>
      <c r="BO65" s="8">
        <f t="shared" si="24"/>
        <v>15.38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620</v>
      </c>
      <c r="G66" s="16">
        <f>'[3]16'!G68</f>
        <v>0</v>
      </c>
      <c r="H66" s="17">
        <f t="shared" si="27"/>
        <v>940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15.38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15.38</v>
      </c>
      <c r="AL66" s="8">
        <f t="shared" si="35"/>
        <v>222.62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222.62</v>
      </c>
      <c r="AT66" s="8">
        <v>32</v>
      </c>
      <c r="AU66" s="8">
        <v>15.38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15.38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15.38</v>
      </c>
      <c r="BL66" s="8">
        <f t="shared" si="21"/>
        <v>32</v>
      </c>
      <c r="BM66" s="8">
        <f t="shared" si="22"/>
        <v>15.38</v>
      </c>
      <c r="BN66" s="8">
        <f t="shared" si="23"/>
        <v>32</v>
      </c>
      <c r="BO66" s="8">
        <f t="shared" si="24"/>
        <v>15.38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620</v>
      </c>
      <c r="G67" s="16">
        <f>'[3]16'!G69</f>
        <v>0</v>
      </c>
      <c r="H67" s="17">
        <f t="shared" si="27"/>
        <v>940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15.38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15.38</v>
      </c>
      <c r="AL67" s="8">
        <f t="shared" si="35"/>
        <v>222.62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222.62</v>
      </c>
      <c r="AT67" s="8">
        <v>32</v>
      </c>
      <c r="AU67" s="8">
        <v>15.38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15.38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15.38</v>
      </c>
      <c r="BL67" s="8">
        <f t="shared" si="21"/>
        <v>32</v>
      </c>
      <c r="BM67" s="8">
        <f t="shared" si="22"/>
        <v>15.38</v>
      </c>
      <c r="BN67" s="8">
        <f t="shared" si="23"/>
        <v>32</v>
      </c>
      <c r="BO67" s="8">
        <f t="shared" si="24"/>
        <v>15.38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620</v>
      </c>
      <c r="G68" s="16">
        <f>'[3]16'!G70</f>
        <v>0</v>
      </c>
      <c r="H68" s="17">
        <f t="shared" si="27"/>
        <v>940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15.38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15.38</v>
      </c>
      <c r="AL68" s="8">
        <f t="shared" si="35"/>
        <v>222.62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222.62</v>
      </c>
      <c r="AT68" s="8">
        <v>32</v>
      </c>
      <c r="AU68" s="8">
        <v>15.38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15.38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15.38</v>
      </c>
      <c r="BL68" s="8">
        <f t="shared" ref="BL68:BL98" si="53">AT68</f>
        <v>32</v>
      </c>
      <c r="BM68" s="8">
        <f t="shared" ref="BM68:BM98" si="54">AU68</f>
        <v>15.38</v>
      </c>
      <c r="BN68" s="8">
        <f t="shared" ref="BN68:BN98" si="55">BC68</f>
        <v>32</v>
      </c>
      <c r="BO68" s="8">
        <f t="shared" ref="BO68:BO98" si="56">BJ68</f>
        <v>15.38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620</v>
      </c>
      <c r="G69" s="16">
        <f>'[3]16'!G71</f>
        <v>0</v>
      </c>
      <c r="H69" s="17">
        <f t="shared" ref="H69:H98" si="59">SUM(B69:G69)</f>
        <v>940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15.38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15.38</v>
      </c>
      <c r="AL69" s="8">
        <f t="shared" si="35"/>
        <v>222.62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222.62</v>
      </c>
      <c r="AT69" s="8">
        <v>32</v>
      </c>
      <c r="AU69" s="8">
        <v>15.38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15.38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15.38</v>
      </c>
      <c r="BL69" s="8">
        <f t="shared" si="53"/>
        <v>32</v>
      </c>
      <c r="BM69" s="8">
        <f t="shared" si="54"/>
        <v>15.38</v>
      </c>
      <c r="BN69" s="8">
        <f t="shared" si="55"/>
        <v>32</v>
      </c>
      <c r="BO69" s="8">
        <f t="shared" si="56"/>
        <v>15.38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620</v>
      </c>
      <c r="G70" s="16">
        <f>'[3]16'!G72</f>
        <v>0</v>
      </c>
      <c r="H70" s="17">
        <f t="shared" si="59"/>
        <v>940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15.38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15.38</v>
      </c>
      <c r="AL70" s="8">
        <f t="shared" si="35"/>
        <v>222.62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222.62</v>
      </c>
      <c r="AT70" s="8">
        <v>32</v>
      </c>
      <c r="AU70" s="8">
        <v>15.38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15.38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15.38</v>
      </c>
      <c r="BL70" s="8">
        <f t="shared" si="53"/>
        <v>32</v>
      </c>
      <c r="BM70" s="8">
        <f t="shared" si="54"/>
        <v>15.38</v>
      </c>
      <c r="BN70" s="8">
        <f t="shared" si="55"/>
        <v>32</v>
      </c>
      <c r="BO70" s="8">
        <f t="shared" si="56"/>
        <v>15.38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620</v>
      </c>
      <c r="G71" s="16">
        <f>'[3]16'!G73</f>
        <v>0</v>
      </c>
      <c r="H71" s="17">
        <f t="shared" si="59"/>
        <v>940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15.38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15.38</v>
      </c>
      <c r="AL71" s="8">
        <f t="shared" si="35"/>
        <v>222.62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222.62</v>
      </c>
      <c r="AT71" s="8">
        <v>32</v>
      </c>
      <c r="AU71" s="8">
        <v>15.38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15.38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15.38</v>
      </c>
      <c r="BL71" s="8">
        <f t="shared" si="53"/>
        <v>32</v>
      </c>
      <c r="BM71" s="8">
        <f t="shared" si="54"/>
        <v>15.38</v>
      </c>
      <c r="BN71" s="8">
        <f t="shared" si="55"/>
        <v>32</v>
      </c>
      <c r="BO71" s="8">
        <f t="shared" si="56"/>
        <v>15.38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620</v>
      </c>
      <c r="G72" s="16">
        <f>'[3]16'!G74</f>
        <v>0</v>
      </c>
      <c r="H72" s="17">
        <f t="shared" si="59"/>
        <v>940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15.38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15.38</v>
      </c>
      <c r="AL72" s="8">
        <f t="shared" si="35"/>
        <v>222.62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222.62</v>
      </c>
      <c r="AT72" s="8">
        <v>32</v>
      </c>
      <c r="AU72" s="8">
        <v>15.38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15.38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15.38</v>
      </c>
      <c r="BL72" s="8">
        <f t="shared" si="53"/>
        <v>32</v>
      </c>
      <c r="BM72" s="8">
        <f t="shared" si="54"/>
        <v>15.38</v>
      </c>
      <c r="BN72" s="8">
        <f t="shared" si="55"/>
        <v>32</v>
      </c>
      <c r="BO72" s="8">
        <f t="shared" si="56"/>
        <v>15.38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620</v>
      </c>
      <c r="G73" s="16">
        <f>'[3]16'!G75</f>
        <v>0</v>
      </c>
      <c r="H73" s="17">
        <f t="shared" si="59"/>
        <v>940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15.38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15.38</v>
      </c>
      <c r="AL73" s="8">
        <f t="shared" si="35"/>
        <v>222.62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222.62</v>
      </c>
      <c r="AT73" s="8">
        <v>32</v>
      </c>
      <c r="AU73" s="8">
        <v>15.38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15.38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15.38</v>
      </c>
      <c r="BL73" s="8">
        <f t="shared" si="53"/>
        <v>32</v>
      </c>
      <c r="BM73" s="8">
        <f t="shared" si="54"/>
        <v>15.38</v>
      </c>
      <c r="BN73" s="8">
        <f t="shared" si="55"/>
        <v>32</v>
      </c>
      <c r="BO73" s="8">
        <f t="shared" si="56"/>
        <v>15.38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620</v>
      </c>
      <c r="G74" s="16">
        <f>'[3]16'!G76</f>
        <v>0</v>
      </c>
      <c r="H74" s="17">
        <f t="shared" si="59"/>
        <v>940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15.38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15.38</v>
      </c>
      <c r="AL74" s="8">
        <f t="shared" si="35"/>
        <v>222.62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222.62</v>
      </c>
      <c r="AT74" s="8">
        <v>32</v>
      </c>
      <c r="AU74" s="8">
        <v>15.38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15.38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15.38</v>
      </c>
      <c r="BL74" s="8">
        <f t="shared" si="53"/>
        <v>32</v>
      </c>
      <c r="BM74" s="8">
        <f t="shared" si="54"/>
        <v>15.38</v>
      </c>
      <c r="BN74" s="8">
        <f t="shared" si="55"/>
        <v>32</v>
      </c>
      <c r="BO74" s="8">
        <f t="shared" si="56"/>
        <v>15.38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640</v>
      </c>
      <c r="G75" s="16">
        <f>'[3]16'!G77</f>
        <v>0</v>
      </c>
      <c r="H75" s="17">
        <f t="shared" si="59"/>
        <v>960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15.38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15.38</v>
      </c>
      <c r="AL75" s="8">
        <f t="shared" si="35"/>
        <v>222.62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222.62</v>
      </c>
      <c r="AT75" s="8">
        <v>32</v>
      </c>
      <c r="AU75" s="8">
        <v>15.38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15.38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15.38</v>
      </c>
      <c r="BL75" s="8">
        <f t="shared" si="53"/>
        <v>32</v>
      </c>
      <c r="BM75" s="8">
        <f t="shared" si="54"/>
        <v>15.38</v>
      </c>
      <c r="BN75" s="8">
        <f t="shared" si="55"/>
        <v>32</v>
      </c>
      <c r="BO75" s="8">
        <f t="shared" si="56"/>
        <v>15.38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640</v>
      </c>
      <c r="G76" s="16">
        <f>'[3]16'!G78</f>
        <v>0</v>
      </c>
      <c r="H76" s="17">
        <f t="shared" si="59"/>
        <v>960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15.38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15.38</v>
      </c>
      <c r="AL76" s="8">
        <f t="shared" si="35"/>
        <v>222.62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222.62</v>
      </c>
      <c r="AT76" s="8">
        <v>32</v>
      </c>
      <c r="AU76" s="8">
        <v>15.38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15.38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15.38</v>
      </c>
      <c r="BL76" s="8">
        <f t="shared" si="53"/>
        <v>32</v>
      </c>
      <c r="BM76" s="8">
        <f t="shared" si="54"/>
        <v>15.38</v>
      </c>
      <c r="BN76" s="8">
        <f t="shared" si="55"/>
        <v>32</v>
      </c>
      <c r="BO76" s="8">
        <f t="shared" si="56"/>
        <v>15.38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640</v>
      </c>
      <c r="G77" s="16">
        <f>'[3]16'!G79</f>
        <v>0</v>
      </c>
      <c r="H77" s="17">
        <f t="shared" si="59"/>
        <v>960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15.38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15.38</v>
      </c>
      <c r="AL77" s="8">
        <f t="shared" si="35"/>
        <v>222.62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222.62</v>
      </c>
      <c r="AT77" s="8">
        <v>32</v>
      </c>
      <c r="AU77" s="8">
        <v>15.38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15.38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15.38</v>
      </c>
      <c r="BL77" s="8">
        <f t="shared" si="53"/>
        <v>32</v>
      </c>
      <c r="BM77" s="8">
        <f t="shared" si="54"/>
        <v>15.38</v>
      </c>
      <c r="BN77" s="8">
        <f t="shared" si="55"/>
        <v>32</v>
      </c>
      <c r="BO77" s="8">
        <f t="shared" si="56"/>
        <v>15.38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640</v>
      </c>
      <c r="G78" s="16">
        <f>'[3]16'!G80</f>
        <v>0</v>
      </c>
      <c r="H78" s="17">
        <f t="shared" si="59"/>
        <v>960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15.38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15.38</v>
      </c>
      <c r="AL78" s="8">
        <f t="shared" si="35"/>
        <v>222.62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222.62</v>
      </c>
      <c r="AT78" s="8">
        <v>32</v>
      </c>
      <c r="AU78" s="8">
        <v>15.38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15.38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15.38</v>
      </c>
      <c r="BL78" s="8">
        <f t="shared" si="53"/>
        <v>32</v>
      </c>
      <c r="BM78" s="8">
        <f t="shared" si="54"/>
        <v>15.38</v>
      </c>
      <c r="BN78" s="8">
        <f t="shared" si="55"/>
        <v>32</v>
      </c>
      <c r="BO78" s="8">
        <f t="shared" si="56"/>
        <v>15.38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640</v>
      </c>
      <c r="G79" s="16">
        <f>'[3]16'!G81</f>
        <v>0</v>
      </c>
      <c r="H79" s="17">
        <f t="shared" si="59"/>
        <v>960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8.68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8.68</v>
      </c>
      <c r="AL79" s="8">
        <f t="shared" si="35"/>
        <v>229.32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229.32</v>
      </c>
      <c r="AT79" s="8">
        <v>32</v>
      </c>
      <c r="AU79" s="8">
        <v>15.38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8.68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8.68</v>
      </c>
      <c r="BL79" s="8">
        <f t="shared" si="53"/>
        <v>32</v>
      </c>
      <c r="BM79" s="8">
        <f t="shared" si="54"/>
        <v>15.38</v>
      </c>
      <c r="BN79" s="8">
        <f t="shared" si="55"/>
        <v>32</v>
      </c>
      <c r="BO79" s="8">
        <f t="shared" si="56"/>
        <v>8.68</v>
      </c>
      <c r="BP79" s="182">
        <f t="shared" si="57"/>
        <v>0</v>
      </c>
      <c r="BQ79" s="182">
        <f t="shared" si="58"/>
        <v>6.7000000000000011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640</v>
      </c>
      <c r="G80" s="16">
        <f>'[3]16'!G82</f>
        <v>0</v>
      </c>
      <c r="H80" s="17">
        <f t="shared" si="59"/>
        <v>960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15.38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15.38</v>
      </c>
      <c r="AL80" s="8">
        <f t="shared" si="35"/>
        <v>222.62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222.62</v>
      </c>
      <c r="AT80" s="8">
        <v>32</v>
      </c>
      <c r="AU80" s="8">
        <v>15.38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15.38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15.38</v>
      </c>
      <c r="BL80" s="8">
        <f t="shared" si="53"/>
        <v>32</v>
      </c>
      <c r="BM80" s="8">
        <f t="shared" si="54"/>
        <v>15.38</v>
      </c>
      <c r="BN80" s="8">
        <f t="shared" si="55"/>
        <v>32</v>
      </c>
      <c r="BO80" s="8">
        <f t="shared" si="56"/>
        <v>15.38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640</v>
      </c>
      <c r="G81" s="16">
        <f>'[3]16'!G83</f>
        <v>0</v>
      </c>
      <c r="H81" s="17">
        <f t="shared" si="59"/>
        <v>960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15.38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15.38</v>
      </c>
      <c r="AL81" s="8">
        <f t="shared" si="35"/>
        <v>222.62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222.62</v>
      </c>
      <c r="AT81" s="8">
        <v>32</v>
      </c>
      <c r="AU81" s="8">
        <v>15.38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15.38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15.38</v>
      </c>
      <c r="BL81" s="8">
        <f t="shared" si="53"/>
        <v>32</v>
      </c>
      <c r="BM81" s="8">
        <f t="shared" si="54"/>
        <v>15.38</v>
      </c>
      <c r="BN81" s="8">
        <f t="shared" si="55"/>
        <v>32</v>
      </c>
      <c r="BO81" s="8">
        <f t="shared" si="56"/>
        <v>15.38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640</v>
      </c>
      <c r="G82" s="16">
        <f>'[3]16'!G84</f>
        <v>0</v>
      </c>
      <c r="H82" s="17">
        <f t="shared" si="59"/>
        <v>960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15.38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15.38</v>
      </c>
      <c r="AL82" s="8">
        <f t="shared" si="35"/>
        <v>222.62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222.62</v>
      </c>
      <c r="AT82" s="8">
        <v>32</v>
      </c>
      <c r="AU82" s="8">
        <v>15.38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15.38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15.38</v>
      </c>
      <c r="BL82" s="8">
        <f t="shared" si="53"/>
        <v>32</v>
      </c>
      <c r="BM82" s="8">
        <f t="shared" si="54"/>
        <v>15.38</v>
      </c>
      <c r="BN82" s="8">
        <f t="shared" si="55"/>
        <v>32</v>
      </c>
      <c r="BO82" s="8">
        <f t="shared" si="56"/>
        <v>15.38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640</v>
      </c>
      <c r="G83" s="16">
        <f>'[3]16'!G85</f>
        <v>0</v>
      </c>
      <c r="H83" s="17">
        <f t="shared" si="59"/>
        <v>960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26.08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26.08</v>
      </c>
      <c r="AL83" s="8">
        <f t="shared" si="35"/>
        <v>211.92000000000002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211.92000000000002</v>
      </c>
      <c r="AT83" s="8">
        <v>32</v>
      </c>
      <c r="AU83" s="8">
        <v>15.38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26.08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26.08</v>
      </c>
      <c r="BL83" s="8">
        <f t="shared" si="53"/>
        <v>32</v>
      </c>
      <c r="BM83" s="8">
        <f t="shared" si="54"/>
        <v>15.38</v>
      </c>
      <c r="BN83" s="8">
        <f t="shared" si="55"/>
        <v>32</v>
      </c>
      <c r="BO83" s="8">
        <f t="shared" si="56"/>
        <v>26.08</v>
      </c>
      <c r="BP83" s="182">
        <f t="shared" si="57"/>
        <v>0</v>
      </c>
      <c r="BQ83" s="182">
        <f t="shared" si="58"/>
        <v>-10.699999999999998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640</v>
      </c>
      <c r="G84" s="16">
        <f>'[3]16'!G86</f>
        <v>0</v>
      </c>
      <c r="H84" s="17">
        <f t="shared" si="59"/>
        <v>960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26.08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26.08</v>
      </c>
      <c r="AL84" s="8">
        <f t="shared" si="35"/>
        <v>211.92000000000002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211.92000000000002</v>
      </c>
      <c r="AT84" s="8">
        <v>32</v>
      </c>
      <c r="AU84" s="8">
        <v>15.38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26.08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26.08</v>
      </c>
      <c r="BL84" s="8">
        <f t="shared" si="53"/>
        <v>32</v>
      </c>
      <c r="BM84" s="8">
        <f t="shared" si="54"/>
        <v>15.38</v>
      </c>
      <c r="BN84" s="8">
        <f t="shared" si="55"/>
        <v>32</v>
      </c>
      <c r="BO84" s="8">
        <f t="shared" si="56"/>
        <v>26.08</v>
      </c>
      <c r="BP84" s="182">
        <f t="shared" si="57"/>
        <v>0</v>
      </c>
      <c r="BQ84" s="182">
        <f t="shared" si="58"/>
        <v>-10.699999999999998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640</v>
      </c>
      <c r="G85" s="16">
        <f>'[3]16'!G87</f>
        <v>0</v>
      </c>
      <c r="H85" s="17">
        <f t="shared" si="59"/>
        <v>960</v>
      </c>
      <c r="I85" s="15">
        <f>'[3]16'!J87</f>
        <v>270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26.08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26.08</v>
      </c>
      <c r="AL85" s="8">
        <f t="shared" si="35"/>
        <v>211.92000000000002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211.92000000000002</v>
      </c>
      <c r="AT85" s="8">
        <v>32</v>
      </c>
      <c r="AU85" s="8">
        <v>26.08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26.08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26.08</v>
      </c>
      <c r="BL85" s="8">
        <f t="shared" si="53"/>
        <v>32</v>
      </c>
      <c r="BM85" s="8">
        <f t="shared" si="54"/>
        <v>26.08</v>
      </c>
      <c r="BN85" s="8">
        <f t="shared" si="55"/>
        <v>32</v>
      </c>
      <c r="BO85" s="8">
        <f t="shared" si="56"/>
        <v>26.08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640</v>
      </c>
      <c r="G86" s="16">
        <f>'[3]16'!G88</f>
        <v>0</v>
      </c>
      <c r="H86" s="17">
        <f t="shared" si="59"/>
        <v>960</v>
      </c>
      <c r="I86" s="15">
        <f>'[3]16'!J88</f>
        <v>270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26.08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26.08</v>
      </c>
      <c r="AL86" s="8">
        <f t="shared" si="35"/>
        <v>211.92000000000002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211.92000000000002</v>
      </c>
      <c r="AT86" s="8">
        <v>32</v>
      </c>
      <c r="AU86" s="8">
        <v>26.08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26.08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26.08</v>
      </c>
      <c r="BL86" s="8">
        <f t="shared" si="53"/>
        <v>32</v>
      </c>
      <c r="BM86" s="8">
        <f t="shared" si="54"/>
        <v>26.08</v>
      </c>
      <c r="BN86" s="8">
        <f t="shared" si="55"/>
        <v>32</v>
      </c>
      <c r="BO86" s="8">
        <f t="shared" si="56"/>
        <v>26.08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640</v>
      </c>
      <c r="G87" s="16">
        <f>'[3]16'!G89</f>
        <v>0</v>
      </c>
      <c r="H87" s="17">
        <f t="shared" si="59"/>
        <v>960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26.08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26.08</v>
      </c>
      <c r="AL87" s="8">
        <f t="shared" si="35"/>
        <v>211.92000000000002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211.92000000000002</v>
      </c>
      <c r="AT87" s="8">
        <v>32</v>
      </c>
      <c r="AU87" s="8">
        <v>26.08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26.08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26.08</v>
      </c>
      <c r="BL87" s="8">
        <f t="shared" si="53"/>
        <v>32</v>
      </c>
      <c r="BM87" s="8">
        <f t="shared" si="54"/>
        <v>26.08</v>
      </c>
      <c r="BN87" s="8">
        <f t="shared" si="55"/>
        <v>32</v>
      </c>
      <c r="BO87" s="8">
        <f t="shared" si="56"/>
        <v>26.08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640</v>
      </c>
      <c r="G88" s="16">
        <f>'[3]16'!G90</f>
        <v>0</v>
      </c>
      <c r="H88" s="17">
        <f t="shared" si="59"/>
        <v>960</v>
      </c>
      <c r="I88" s="15">
        <f>'[3]16'!J90</f>
        <v>270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26.08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26.08</v>
      </c>
      <c r="AL88" s="8">
        <f t="shared" si="35"/>
        <v>211.92000000000002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211.92000000000002</v>
      </c>
      <c r="AT88" s="8">
        <v>32</v>
      </c>
      <c r="AU88" s="8">
        <v>26.08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26.08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26.08</v>
      </c>
      <c r="BL88" s="8">
        <f t="shared" si="53"/>
        <v>32</v>
      </c>
      <c r="BM88" s="8">
        <f t="shared" si="54"/>
        <v>26.08</v>
      </c>
      <c r="BN88" s="8">
        <f t="shared" si="55"/>
        <v>32</v>
      </c>
      <c r="BO88" s="8">
        <f t="shared" si="56"/>
        <v>26.08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640</v>
      </c>
      <c r="G89" s="16">
        <f>'[3]16'!G91</f>
        <v>0</v>
      </c>
      <c r="H89" s="17">
        <f t="shared" si="59"/>
        <v>960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26.08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26.08</v>
      </c>
      <c r="AL89" s="8">
        <f t="shared" si="35"/>
        <v>211.92000000000002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211.92000000000002</v>
      </c>
      <c r="AT89" s="8">
        <v>32</v>
      </c>
      <c r="AU89" s="8">
        <v>26.08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26.08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26.08</v>
      </c>
      <c r="BL89" s="8">
        <f t="shared" si="53"/>
        <v>32</v>
      </c>
      <c r="BM89" s="8">
        <f t="shared" si="54"/>
        <v>26.08</v>
      </c>
      <c r="BN89" s="8">
        <f t="shared" si="55"/>
        <v>32</v>
      </c>
      <c r="BO89" s="8">
        <f t="shared" si="56"/>
        <v>26.08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640</v>
      </c>
      <c r="G90" s="16">
        <f>'[3]16'!G92</f>
        <v>0</v>
      </c>
      <c r="H90" s="17">
        <f t="shared" si="59"/>
        <v>960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26.08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26.08</v>
      </c>
      <c r="AL90" s="8">
        <f t="shared" si="35"/>
        <v>211.92000000000002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211.92000000000002</v>
      </c>
      <c r="AT90" s="8">
        <v>32</v>
      </c>
      <c r="AU90" s="8">
        <v>26.08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26.08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26.08</v>
      </c>
      <c r="BL90" s="8">
        <f t="shared" si="53"/>
        <v>32</v>
      </c>
      <c r="BM90" s="8">
        <f t="shared" si="54"/>
        <v>26.08</v>
      </c>
      <c r="BN90" s="8">
        <f t="shared" si="55"/>
        <v>32</v>
      </c>
      <c r="BO90" s="8">
        <f t="shared" si="56"/>
        <v>26.08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640</v>
      </c>
      <c r="G91" s="16">
        <f>'[3]16'!G93</f>
        <v>0</v>
      </c>
      <c r="H91" s="17">
        <f t="shared" si="59"/>
        <v>960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26.08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26.08</v>
      </c>
      <c r="AL91" s="8">
        <f t="shared" si="35"/>
        <v>211.92000000000002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211.92000000000002</v>
      </c>
      <c r="AT91" s="8">
        <v>32</v>
      </c>
      <c r="AU91" s="8">
        <v>26.08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26.08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26.08</v>
      </c>
      <c r="BL91" s="8">
        <f t="shared" si="53"/>
        <v>32</v>
      </c>
      <c r="BM91" s="8">
        <f t="shared" si="54"/>
        <v>26.08</v>
      </c>
      <c r="BN91" s="8">
        <f t="shared" si="55"/>
        <v>32</v>
      </c>
      <c r="BO91" s="8">
        <f t="shared" si="56"/>
        <v>26.08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640</v>
      </c>
      <c r="G92" s="16">
        <f>'[3]16'!G94</f>
        <v>0</v>
      </c>
      <c r="H92" s="17">
        <f t="shared" si="59"/>
        <v>960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26.08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26.08</v>
      </c>
      <c r="AL92" s="8">
        <f t="shared" si="35"/>
        <v>211.92000000000002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211.92000000000002</v>
      </c>
      <c r="AT92" s="8">
        <v>32</v>
      </c>
      <c r="AU92" s="8">
        <v>26.08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26.08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26.08</v>
      </c>
      <c r="BL92" s="8">
        <f t="shared" si="53"/>
        <v>32</v>
      </c>
      <c r="BM92" s="8">
        <f t="shared" si="54"/>
        <v>26.08</v>
      </c>
      <c r="BN92" s="8">
        <f t="shared" si="55"/>
        <v>32</v>
      </c>
      <c r="BO92" s="8">
        <f t="shared" si="56"/>
        <v>26.08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640</v>
      </c>
      <c r="G93" s="16">
        <f>'[3]16'!G95</f>
        <v>0</v>
      </c>
      <c r="H93" s="17">
        <f t="shared" si="59"/>
        <v>960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26.08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26.08</v>
      </c>
      <c r="AL93" s="8">
        <f t="shared" si="35"/>
        <v>211.92000000000002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211.92000000000002</v>
      </c>
      <c r="AT93" s="8">
        <v>32</v>
      </c>
      <c r="AU93" s="8">
        <v>26.08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26.08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26.08</v>
      </c>
      <c r="BL93" s="8">
        <f t="shared" si="53"/>
        <v>32</v>
      </c>
      <c r="BM93" s="8">
        <f t="shared" si="54"/>
        <v>26.08</v>
      </c>
      <c r="BN93" s="8">
        <f t="shared" si="55"/>
        <v>32</v>
      </c>
      <c r="BO93" s="8">
        <f t="shared" si="56"/>
        <v>26.08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640</v>
      </c>
      <c r="G94" s="16">
        <f>'[3]16'!G96</f>
        <v>0</v>
      </c>
      <c r="H94" s="17">
        <f t="shared" si="59"/>
        <v>960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26.08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26.08</v>
      </c>
      <c r="AL94" s="8">
        <f t="shared" si="35"/>
        <v>211.92000000000002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211.92000000000002</v>
      </c>
      <c r="AT94" s="8">
        <v>32</v>
      </c>
      <c r="AU94" s="8">
        <v>26.08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26.08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26.08</v>
      </c>
      <c r="BL94" s="8">
        <f t="shared" si="53"/>
        <v>32</v>
      </c>
      <c r="BM94" s="8">
        <f t="shared" si="54"/>
        <v>26.08</v>
      </c>
      <c r="BN94" s="8">
        <f t="shared" si="55"/>
        <v>32</v>
      </c>
      <c r="BO94" s="8">
        <f t="shared" si="56"/>
        <v>26.08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640</v>
      </c>
      <c r="G95" s="16">
        <f>'[3]16'!G97</f>
        <v>0</v>
      </c>
      <c r="H95" s="17">
        <f t="shared" si="59"/>
        <v>960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26.08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26.08</v>
      </c>
      <c r="AL95" s="8">
        <f t="shared" si="35"/>
        <v>211.92000000000002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211.92000000000002</v>
      </c>
      <c r="AT95" s="8">
        <v>32</v>
      </c>
      <c r="AU95" s="8">
        <v>26.08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26.08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26.08</v>
      </c>
      <c r="BL95" s="8">
        <f t="shared" si="53"/>
        <v>32</v>
      </c>
      <c r="BM95" s="8">
        <f t="shared" si="54"/>
        <v>26.08</v>
      </c>
      <c r="BN95" s="8">
        <f t="shared" si="55"/>
        <v>32</v>
      </c>
      <c r="BO95" s="8">
        <f t="shared" si="56"/>
        <v>26.08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640</v>
      </c>
      <c r="G96" s="16">
        <f>'[3]16'!G98</f>
        <v>0</v>
      </c>
      <c r="H96" s="17">
        <f t="shared" si="59"/>
        <v>960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26.08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26.08</v>
      </c>
      <c r="AL96" s="8">
        <f t="shared" si="35"/>
        <v>211.92000000000002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211.92000000000002</v>
      </c>
      <c r="AT96" s="8">
        <v>32</v>
      </c>
      <c r="AU96" s="8">
        <v>26.08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26.08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26.08</v>
      </c>
      <c r="BL96" s="8">
        <f t="shared" si="53"/>
        <v>32</v>
      </c>
      <c r="BM96" s="8">
        <f t="shared" si="54"/>
        <v>26.08</v>
      </c>
      <c r="BN96" s="8">
        <f t="shared" si="55"/>
        <v>32</v>
      </c>
      <c r="BO96" s="8">
        <f t="shared" si="56"/>
        <v>26.08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640</v>
      </c>
      <c r="G97" s="16">
        <f>'[3]16'!G99</f>
        <v>0</v>
      </c>
      <c r="H97" s="17">
        <f t="shared" si="59"/>
        <v>960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26.08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26.08</v>
      </c>
      <c r="AL97" s="8">
        <f t="shared" si="35"/>
        <v>211.92000000000002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211.92000000000002</v>
      </c>
      <c r="AT97" s="8">
        <v>32</v>
      </c>
      <c r="AU97" s="8">
        <v>26.08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26.08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26.08</v>
      </c>
      <c r="BL97" s="8">
        <f t="shared" si="53"/>
        <v>32</v>
      </c>
      <c r="BM97" s="8">
        <f t="shared" si="54"/>
        <v>26.08</v>
      </c>
      <c r="BN97" s="8">
        <f t="shared" si="55"/>
        <v>32</v>
      </c>
      <c r="BO97" s="8">
        <f t="shared" si="56"/>
        <v>26.08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640</v>
      </c>
      <c r="G98" s="16">
        <f>'[3]16'!G100</f>
        <v>0</v>
      </c>
      <c r="H98" s="17">
        <f t="shared" si="59"/>
        <v>960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26.08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26.08</v>
      </c>
      <c r="AL98" s="8">
        <f t="shared" si="35"/>
        <v>211.92000000000002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211.92000000000002</v>
      </c>
      <c r="AT98" s="8">
        <v>32</v>
      </c>
      <c r="AU98" s="8">
        <v>26.08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26.08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26.08</v>
      </c>
      <c r="BL98" s="8">
        <f t="shared" si="53"/>
        <v>32</v>
      </c>
      <c r="BM98" s="8">
        <f t="shared" si="54"/>
        <v>26.08</v>
      </c>
      <c r="BN98" s="8">
        <f t="shared" si="55"/>
        <v>32</v>
      </c>
      <c r="BO98" s="8">
        <f t="shared" si="56"/>
        <v>26.08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</v>
      </c>
      <c r="AE99" s="15">
        <f t="shared" si="62"/>
        <v>0.49806000000000061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0.49806000000000061</v>
      </c>
      <c r="AL99" s="15">
        <f t="shared" si="62"/>
        <v>5.2919399999999985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5.2919399999999985</v>
      </c>
      <c r="AS99" s="15">
        <f t="shared" si="62"/>
        <v>0</v>
      </c>
      <c r="AT99" s="15">
        <f t="shared" si="62"/>
        <v>0.69750000000000012</v>
      </c>
      <c r="AU99" s="15">
        <f t="shared" si="62"/>
        <v>0.50600000000000067</v>
      </c>
      <c r="AV99" s="15">
        <f t="shared" si="62"/>
        <v>0</v>
      </c>
      <c r="AW99" s="15">
        <f t="shared" si="62"/>
        <v>0.69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</v>
      </c>
      <c r="BD99" s="15">
        <f t="shared" si="62"/>
        <v>0.49806000000000061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0.49806000000000061</v>
      </c>
      <c r="BK99" s="15"/>
      <c r="BL99" s="15">
        <f t="shared" si="63"/>
        <v>0.69750000000000012</v>
      </c>
      <c r="BM99" s="15">
        <f t="shared" si="63"/>
        <v>0.50600000000000067</v>
      </c>
      <c r="BN99" s="15">
        <f t="shared" si="63"/>
        <v>0.69</v>
      </c>
      <c r="BO99" s="15">
        <f t="shared" si="63"/>
        <v>0.49806000000000061</v>
      </c>
      <c r="BP99" s="15">
        <f t="shared" si="63"/>
        <v>7.4999999999999997E-3</v>
      </c>
      <c r="BQ99" s="15">
        <f t="shared" si="63"/>
        <v>7.9400000000000009E-3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6.73</v>
      </c>
      <c r="J44">
        <f>BYPL_EOD!AC44+BYPL_EOD!AD44</f>
        <v>17.66</v>
      </c>
      <c r="K44">
        <f>MES_EOD!AC44+MES_EOD!AD44</f>
        <v>0</v>
      </c>
      <c r="L44">
        <f>NDMC_EOD!AC44+NDMC_EOD!AD44</f>
        <v>1.74</v>
      </c>
      <c r="M44">
        <f>TPDDL_EOD!AC44+TPDDL_EOD!AD44</f>
        <v>10.09</v>
      </c>
      <c r="N44">
        <f t="shared" si="0"/>
        <v>36.22</v>
      </c>
      <c r="O44" s="154">
        <f t="shared" si="1"/>
        <v>7.9999999999998295E-2</v>
      </c>
      <c r="P44">
        <v>6.7448647156267256</v>
      </c>
      <c r="Q44">
        <v>17.699006073992269</v>
      </c>
      <c r="R44">
        <v>0</v>
      </c>
      <c r="S44">
        <v>1.7438431805632246</v>
      </c>
      <c r="T44">
        <v>10.112286029817779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6.73</v>
      </c>
      <c r="J45">
        <f>BYPL_EOD!AC45+BYPL_EOD!AD45</f>
        <v>17.66</v>
      </c>
      <c r="K45">
        <f>MES_EOD!AC45+MES_EOD!AD45</f>
        <v>0</v>
      </c>
      <c r="L45">
        <f>NDMC_EOD!AC45+NDMC_EOD!AD45</f>
        <v>1.74</v>
      </c>
      <c r="M45">
        <f>TPDDL_EOD!AC45+TPDDL_EOD!AD45</f>
        <v>10.09</v>
      </c>
      <c r="N45">
        <f t="shared" si="0"/>
        <v>36.22</v>
      </c>
      <c r="O45" s="154">
        <f t="shared" si="1"/>
        <v>7.9999999999998295E-2</v>
      </c>
      <c r="P45">
        <v>6.7448647156267256</v>
      </c>
      <c r="Q45">
        <v>17.699006073992269</v>
      </c>
      <c r="R45">
        <v>0</v>
      </c>
      <c r="S45">
        <v>1.7438431805632246</v>
      </c>
      <c r="T45">
        <v>10.112286029817779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5.48</v>
      </c>
      <c r="J49">
        <f>BYPL_EOD!AC49+BYPL_EOD!AD49</f>
        <v>21.24</v>
      </c>
      <c r="K49">
        <f>MES_EOD!AC49+MES_EOD!AD49</f>
        <v>0</v>
      </c>
      <c r="L49">
        <f>NDMC_EOD!AC49+NDMC_EOD!AD49</f>
        <v>1.42</v>
      </c>
      <c r="M49">
        <f>TPDDL_EOD!AC49+TPDDL_EOD!AD49</f>
        <v>8.2200000000000006</v>
      </c>
      <c r="N49">
        <f t="shared" si="0"/>
        <v>36.36</v>
      </c>
      <c r="O49" s="154">
        <f t="shared" si="1"/>
        <v>-6.0000000000002274E-2</v>
      </c>
      <c r="P49">
        <v>5.4709570957095712</v>
      </c>
      <c r="Q49">
        <v>21.204950495049502</v>
      </c>
      <c r="R49">
        <v>0</v>
      </c>
      <c r="S49">
        <v>1.4176567656765675</v>
      </c>
      <c r="T49">
        <v>8.2064356435643564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5.48</v>
      </c>
      <c r="J50">
        <f>BYPL_EOD!AC50+BYPL_EOD!AD50</f>
        <v>21.24</v>
      </c>
      <c r="K50">
        <f>MES_EOD!AC50+MES_EOD!AD50</f>
        <v>0</v>
      </c>
      <c r="L50">
        <f>NDMC_EOD!AC50+NDMC_EOD!AD50</f>
        <v>1.42</v>
      </c>
      <c r="M50">
        <f>TPDDL_EOD!AC50+TPDDL_EOD!AD50</f>
        <v>8.2200000000000006</v>
      </c>
      <c r="N50">
        <f t="shared" si="0"/>
        <v>36.36</v>
      </c>
      <c r="O50" s="154">
        <f t="shared" si="1"/>
        <v>-6.0000000000002274E-2</v>
      </c>
      <c r="P50">
        <v>5.4709570957095712</v>
      </c>
      <c r="Q50">
        <v>21.204950495049502</v>
      </c>
      <c r="R50">
        <v>0</v>
      </c>
      <c r="S50">
        <v>1.4176567656765675</v>
      </c>
      <c r="T50">
        <v>8.2064356435643564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5.48</v>
      </c>
      <c r="J51">
        <f>BYPL_EOD!AC51+BYPL_EOD!AD51</f>
        <v>21.24</v>
      </c>
      <c r="K51">
        <f>MES_EOD!AC51+MES_EOD!AD51</f>
        <v>0</v>
      </c>
      <c r="L51">
        <f>NDMC_EOD!AC51+NDMC_EOD!AD51</f>
        <v>1.42</v>
      </c>
      <c r="M51">
        <f>TPDDL_EOD!AC51+TPDDL_EOD!AD51</f>
        <v>8.2200000000000006</v>
      </c>
      <c r="N51">
        <f t="shared" si="0"/>
        <v>36.36</v>
      </c>
      <c r="O51" s="154">
        <f t="shared" si="1"/>
        <v>-6.0000000000002274E-2</v>
      </c>
      <c r="P51">
        <v>5.4709570957095712</v>
      </c>
      <c r="Q51">
        <v>21.204950495049502</v>
      </c>
      <c r="R51">
        <v>0</v>
      </c>
      <c r="S51">
        <v>1.4176567656765675</v>
      </c>
      <c r="T51">
        <v>8.2064356435643564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5.48</v>
      </c>
      <c r="J52">
        <f>BYPL_EOD!AC52+BYPL_EOD!AD52</f>
        <v>21.24</v>
      </c>
      <c r="K52">
        <f>MES_EOD!AC52+MES_EOD!AD52</f>
        <v>0</v>
      </c>
      <c r="L52">
        <f>NDMC_EOD!AC52+NDMC_EOD!AD52</f>
        <v>1.42</v>
      </c>
      <c r="M52">
        <f>TPDDL_EOD!AC52+TPDDL_EOD!AD52</f>
        <v>8.2200000000000006</v>
      </c>
      <c r="N52">
        <f t="shared" si="0"/>
        <v>36.36</v>
      </c>
      <c r="O52" s="154">
        <f t="shared" si="1"/>
        <v>-6.0000000000002274E-2</v>
      </c>
      <c r="P52">
        <v>5.4709570957095712</v>
      </c>
      <c r="Q52">
        <v>21.204950495049502</v>
      </c>
      <c r="R52">
        <v>0</v>
      </c>
      <c r="S52">
        <v>1.4176567656765675</v>
      </c>
      <c r="T52">
        <v>8.2064356435643564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7.05</v>
      </c>
      <c r="J63">
        <f>BYPL_EOD!AC63+BYPL_EOD!AD63</f>
        <v>17.149999999999999</v>
      </c>
      <c r="K63">
        <f>MES_EOD!AC63+MES_EOD!AD63</f>
        <v>0</v>
      </c>
      <c r="L63">
        <f>NDMC_EOD!AC63+NDMC_EOD!AD63</f>
        <v>1.82</v>
      </c>
      <c r="M63">
        <f>TPDDL_EOD!AC63+TPDDL_EOD!AD63</f>
        <v>10.57</v>
      </c>
      <c r="N63">
        <f t="shared" si="0"/>
        <v>36.590000000000003</v>
      </c>
      <c r="O63" s="154">
        <f t="shared" si="1"/>
        <v>-0.29000000000000625</v>
      </c>
      <c r="P63">
        <v>6.9941240776168341</v>
      </c>
      <c r="Q63">
        <v>17.014074883848043</v>
      </c>
      <c r="R63">
        <v>0</v>
      </c>
      <c r="S63">
        <v>1.8055752937961189</v>
      </c>
      <c r="T63">
        <v>10.486225744738999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7.05</v>
      </c>
      <c r="J64">
        <f>BYPL_EOD!AC64+BYPL_EOD!AD64</f>
        <v>17.149999999999999</v>
      </c>
      <c r="K64">
        <f>MES_EOD!AC64+MES_EOD!AD64</f>
        <v>0</v>
      </c>
      <c r="L64">
        <f>NDMC_EOD!AC64+NDMC_EOD!AD64</f>
        <v>1.82</v>
      </c>
      <c r="M64">
        <f>TPDDL_EOD!AC64+TPDDL_EOD!AD64</f>
        <v>10.57</v>
      </c>
      <c r="N64">
        <f t="shared" si="0"/>
        <v>36.590000000000003</v>
      </c>
      <c r="O64" s="154">
        <f t="shared" si="1"/>
        <v>-0.29000000000000625</v>
      </c>
      <c r="P64">
        <v>6.9941240776168341</v>
      </c>
      <c r="Q64">
        <v>17.014074883848043</v>
      </c>
      <c r="R64">
        <v>0</v>
      </c>
      <c r="S64">
        <v>1.8055752937961189</v>
      </c>
      <c r="T64">
        <v>10.486225744738999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14.52</v>
      </c>
      <c r="J65">
        <f>BYPL_EOD!AC65+BYPL_EOD!AD65</f>
        <v>7.95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36.54</v>
      </c>
      <c r="O65" s="154">
        <f t="shared" si="1"/>
        <v>-0.24000000000000199</v>
      </c>
      <c r="P65">
        <v>14.42463054187192</v>
      </c>
      <c r="Q65">
        <v>7.8977832512315267</v>
      </c>
      <c r="R65">
        <v>0</v>
      </c>
      <c r="S65">
        <v>2.0564039408866992</v>
      </c>
      <c r="T65">
        <v>11.921182266009852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14.52</v>
      </c>
      <c r="J66">
        <f>BYPL_EOD!AC66+BYPL_EOD!AD66</f>
        <v>7.95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36.54</v>
      </c>
      <c r="O66" s="154">
        <f t="shared" si="1"/>
        <v>-0.24000000000000199</v>
      </c>
      <c r="P66">
        <v>14.42463054187192</v>
      </c>
      <c r="Q66">
        <v>7.8977832512315267</v>
      </c>
      <c r="R66">
        <v>0</v>
      </c>
      <c r="S66">
        <v>2.0564039408866992</v>
      </c>
      <c r="T66">
        <v>11.921182266009852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0.23999999999999488</v>
      </c>
      <c r="P73">
        <v>14.304575707154742</v>
      </c>
      <c r="Q73">
        <v>7.8317803660565719</v>
      </c>
      <c r="R73">
        <v>0</v>
      </c>
      <c r="S73">
        <v>2.0837770382695502</v>
      </c>
      <c r="T73">
        <v>12.079866888519133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0.23999999999999488</v>
      </c>
      <c r="P74">
        <v>14.304575707154742</v>
      </c>
      <c r="Q74">
        <v>7.8317803660565719</v>
      </c>
      <c r="R74">
        <v>0</v>
      </c>
      <c r="S74">
        <v>2.0837770382695502</v>
      </c>
      <c r="T74">
        <v>12.079866888519133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6.04</v>
      </c>
      <c r="J86">
        <f>BYPL_EOD!AC86+BYPL_EOD!AD86</f>
        <v>19.63</v>
      </c>
      <c r="K86">
        <f>MES_EOD!AC86+MES_EOD!AD86</f>
        <v>0</v>
      </c>
      <c r="L86">
        <f>NDMC_EOD!AC86+NDMC_EOD!AD86</f>
        <v>1.56</v>
      </c>
      <c r="M86">
        <f>TPDDL_EOD!AC86+TPDDL_EOD!AD86</f>
        <v>9.06</v>
      </c>
      <c r="N86">
        <f t="shared" si="6"/>
        <v>36.29</v>
      </c>
      <c r="O86" s="154">
        <f t="shared" si="7"/>
        <v>0.31000000000000227</v>
      </c>
      <c r="P86">
        <v>6.1939679851858145</v>
      </c>
      <c r="Q86">
        <v>19.63</v>
      </c>
      <c r="R86">
        <v>0</v>
      </c>
      <c r="S86">
        <v>1.5825155102320263</v>
      </c>
      <c r="T86">
        <v>9.1935165045821634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0.8839499999999999</v>
      </c>
      <c r="E99" s="156">
        <f t="shared" si="12"/>
        <v>0</v>
      </c>
      <c r="F99" s="156">
        <f t="shared" si="12"/>
        <v>2.016</v>
      </c>
      <c r="G99" s="156">
        <f t="shared" si="12"/>
        <v>0.8839499999999999</v>
      </c>
      <c r="H99" s="156"/>
      <c r="I99" s="156">
        <f t="shared" si="12"/>
        <v>0.32846500000000001</v>
      </c>
      <c r="J99" s="156">
        <f t="shared" si="12"/>
        <v>0.21582249999999967</v>
      </c>
      <c r="K99" s="156">
        <f t="shared" si="12"/>
        <v>0</v>
      </c>
      <c r="L99" s="156">
        <f t="shared" si="12"/>
        <v>4.8612499999999906E-2</v>
      </c>
      <c r="M99" s="156">
        <f t="shared" si="12"/>
        <v>0.28181500000000004</v>
      </c>
      <c r="N99" s="156">
        <f t="shared" si="12"/>
        <v>0.87471499999999991</v>
      </c>
      <c r="O99" s="156">
        <f t="shared" si="12"/>
        <v>9.2349999999999637E-3</v>
      </c>
      <c r="P99" s="156">
        <f t="shared" si="12"/>
        <v>0.33217694505391976</v>
      </c>
      <c r="Q99" s="156">
        <f t="shared" si="12"/>
        <v>0.21776687636368808</v>
      </c>
      <c r="R99" s="156">
        <f t="shared" si="12"/>
        <v>0</v>
      </c>
      <c r="S99" s="156">
        <f t="shared" si="12"/>
        <v>4.9138898505370079E-2</v>
      </c>
      <c r="T99" s="156">
        <f t="shared" si="12"/>
        <v>0.28486728007702244</v>
      </c>
      <c r="U99" s="156">
        <f t="shared" si="12"/>
        <v>0.8839499999999999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216.38</v>
      </c>
      <c r="E3">
        <f>BAWANA!AM3</f>
        <v>0</v>
      </c>
      <c r="F3">
        <f>(B3+C3)*0.8</f>
        <v>256</v>
      </c>
      <c r="G3">
        <f>(D3+E3)</f>
        <v>216.38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19.57</v>
      </c>
      <c r="M3">
        <f>TPDDL_EOD!AK3+TPDDL_EOD!AL3</f>
        <v>58.32</v>
      </c>
      <c r="N3">
        <f t="shared" ref="N3:N66" si="0">SUM(I3:M3)</f>
        <v>216.35999999999999</v>
      </c>
      <c r="O3" s="154">
        <f t="shared" ref="O3:O66" si="1">G3-N3</f>
        <v>2.0000000000010232E-2</v>
      </c>
      <c r="P3">
        <v>83.477715843963765</v>
      </c>
      <c r="Q3">
        <v>50.004621926418935</v>
      </c>
      <c r="R3">
        <v>5.0004621926418933</v>
      </c>
      <c r="S3">
        <v>19.57180902200037</v>
      </c>
      <c r="T3">
        <v>58.325391014975047</v>
      </c>
      <c r="U3" s="156">
        <f t="shared" ref="U3:U66" si="2">SUM(P3:T3)</f>
        <v>216.38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216.38</v>
      </c>
      <c r="E4">
        <f>BAWANA!AM4</f>
        <v>0</v>
      </c>
      <c r="F4">
        <f t="shared" ref="F4:F67" si="4">(B4+C4)*0.8</f>
        <v>256</v>
      </c>
      <c r="G4">
        <f t="shared" ref="G4:G67" si="5">(D4+E4)</f>
        <v>216.38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19.57</v>
      </c>
      <c r="M4">
        <f>TPDDL_EOD!AK4+TPDDL_EOD!AL4</f>
        <v>58.32</v>
      </c>
      <c r="N4">
        <f t="shared" si="0"/>
        <v>216.35999999999999</v>
      </c>
      <c r="O4" s="154">
        <f t="shared" si="1"/>
        <v>2.0000000000010232E-2</v>
      </c>
      <c r="P4">
        <v>83.477715843963765</v>
      </c>
      <c r="Q4">
        <v>50.004621926418935</v>
      </c>
      <c r="R4">
        <v>5.0004621926418933</v>
      </c>
      <c r="S4">
        <v>19.57180902200037</v>
      </c>
      <c r="T4">
        <v>58.325391014975047</v>
      </c>
      <c r="U4" s="156">
        <f t="shared" si="2"/>
        <v>216.38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216.38</v>
      </c>
      <c r="E5">
        <f>BAWANA!AM5</f>
        <v>0</v>
      </c>
      <c r="F5">
        <f t="shared" si="4"/>
        <v>256</v>
      </c>
      <c r="G5">
        <f t="shared" si="5"/>
        <v>216.38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19.57</v>
      </c>
      <c r="M5">
        <f>TPDDL_EOD!AK5+TPDDL_EOD!AL5</f>
        <v>58.32</v>
      </c>
      <c r="N5">
        <f t="shared" si="0"/>
        <v>216.35999999999999</v>
      </c>
      <c r="O5" s="154">
        <f t="shared" si="1"/>
        <v>2.0000000000010232E-2</v>
      </c>
      <c r="P5">
        <v>83.477715843963765</v>
      </c>
      <c r="Q5">
        <v>50.004621926418935</v>
      </c>
      <c r="R5">
        <v>5.0004621926418933</v>
      </c>
      <c r="S5">
        <v>19.57180902200037</v>
      </c>
      <c r="T5">
        <v>58.325391014975047</v>
      </c>
      <c r="U5" s="156">
        <f t="shared" si="2"/>
        <v>216.38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216.38</v>
      </c>
      <c r="E6">
        <f>BAWANA!AM6</f>
        <v>0</v>
      </c>
      <c r="F6">
        <f t="shared" si="4"/>
        <v>256</v>
      </c>
      <c r="G6">
        <f t="shared" si="5"/>
        <v>216.38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19.57</v>
      </c>
      <c r="M6">
        <f>TPDDL_EOD!AK6+TPDDL_EOD!AL6</f>
        <v>58.32</v>
      </c>
      <c r="N6">
        <f t="shared" si="0"/>
        <v>216.35999999999999</v>
      </c>
      <c r="O6" s="154">
        <f t="shared" si="1"/>
        <v>2.0000000000010232E-2</v>
      </c>
      <c r="P6">
        <v>83.477715843963765</v>
      </c>
      <c r="Q6">
        <v>50.004621926418935</v>
      </c>
      <c r="R6">
        <v>5.0004621926418933</v>
      </c>
      <c r="S6">
        <v>19.57180902200037</v>
      </c>
      <c r="T6">
        <v>58.325391014975047</v>
      </c>
      <c r="U6" s="156">
        <f t="shared" si="2"/>
        <v>216.38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216.38</v>
      </c>
      <c r="E7">
        <f>BAWANA!AM7</f>
        <v>0</v>
      </c>
      <c r="F7">
        <f t="shared" si="4"/>
        <v>256</v>
      </c>
      <c r="G7">
        <f t="shared" si="5"/>
        <v>216.38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2.0000000000010232E-2</v>
      </c>
      <c r="P7">
        <v>83.477715843963765</v>
      </c>
      <c r="Q7">
        <v>50.004621926418935</v>
      </c>
      <c r="R7">
        <v>5.0004621926418933</v>
      </c>
      <c r="S7">
        <v>19.57180902200037</v>
      </c>
      <c r="T7">
        <v>58.325391014975047</v>
      </c>
      <c r="U7" s="156">
        <f t="shared" si="2"/>
        <v>216.38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216.38</v>
      </c>
      <c r="E8">
        <f>BAWANA!AM8</f>
        <v>0</v>
      </c>
      <c r="F8">
        <f t="shared" si="4"/>
        <v>256</v>
      </c>
      <c r="G8">
        <f t="shared" si="5"/>
        <v>216.38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2.0000000000010232E-2</v>
      </c>
      <c r="P8">
        <v>83.477715843963765</v>
      </c>
      <c r="Q8">
        <v>50.004621926418935</v>
      </c>
      <c r="R8">
        <v>5.0004621926418933</v>
      </c>
      <c r="S8">
        <v>19.57180902200037</v>
      </c>
      <c r="T8">
        <v>58.325391014975047</v>
      </c>
      <c r="U8" s="156">
        <f t="shared" si="2"/>
        <v>216.38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216.38</v>
      </c>
      <c r="E9">
        <f>BAWANA!AM9</f>
        <v>0</v>
      </c>
      <c r="F9">
        <f t="shared" si="4"/>
        <v>256</v>
      </c>
      <c r="G9">
        <f t="shared" si="5"/>
        <v>216.38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2.0000000000010232E-2</v>
      </c>
      <c r="P9">
        <v>83.477715843963765</v>
      </c>
      <c r="Q9">
        <v>50.004621926418935</v>
      </c>
      <c r="R9">
        <v>5.0004621926418933</v>
      </c>
      <c r="S9">
        <v>19.57180902200037</v>
      </c>
      <c r="T9">
        <v>58.325391014975047</v>
      </c>
      <c r="U9" s="156">
        <f t="shared" si="2"/>
        <v>216.38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216.38</v>
      </c>
      <c r="E13">
        <f>BAWANA!AM13</f>
        <v>0</v>
      </c>
      <c r="F13">
        <f t="shared" si="4"/>
        <v>256</v>
      </c>
      <c r="G13">
        <f t="shared" si="5"/>
        <v>216.38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2.0000000000010232E-2</v>
      </c>
      <c r="P13">
        <v>83.477715843963765</v>
      </c>
      <c r="Q13">
        <v>50.004621926418935</v>
      </c>
      <c r="R13">
        <v>5.0004621926418933</v>
      </c>
      <c r="S13">
        <v>19.57180902200037</v>
      </c>
      <c r="T13">
        <v>58.325391014975047</v>
      </c>
      <c r="U13" s="156">
        <f t="shared" si="2"/>
        <v>216.38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216.38</v>
      </c>
      <c r="E14">
        <f>BAWANA!AM14</f>
        <v>0</v>
      </c>
      <c r="F14">
        <f t="shared" si="4"/>
        <v>256</v>
      </c>
      <c r="G14">
        <f t="shared" si="5"/>
        <v>216.38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2.0000000000010232E-2</v>
      </c>
      <c r="P14">
        <v>83.477715843963765</v>
      </c>
      <c r="Q14">
        <v>50.004621926418935</v>
      </c>
      <c r="R14">
        <v>5.0004621926418933</v>
      </c>
      <c r="S14">
        <v>19.57180902200037</v>
      </c>
      <c r="T14">
        <v>58.325391014975047</v>
      </c>
      <c r="U14" s="156">
        <f t="shared" si="2"/>
        <v>216.38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216.38</v>
      </c>
      <c r="E15">
        <f>BAWANA!AM15</f>
        <v>0</v>
      </c>
      <c r="F15">
        <f t="shared" si="4"/>
        <v>256</v>
      </c>
      <c r="G15">
        <f t="shared" si="5"/>
        <v>216.38</v>
      </c>
      <c r="H15" s="154"/>
      <c r="I15">
        <f>BRPL_EOD!AK15+BRPL_EOD!AL15</f>
        <v>83.47</v>
      </c>
      <c r="J15">
        <f>BYPL_EOD!AK15+BYPL_EOD!AL15</f>
        <v>50</v>
      </c>
      <c r="K15">
        <f>MES_EOD!AK15+MES_EOD!AL15</f>
        <v>5</v>
      </c>
      <c r="L15">
        <f>NDMC_EOD!AK15+NDMC_EOD!AL15</f>
        <v>19.57</v>
      </c>
      <c r="M15">
        <f>TPDDL_EOD!AK15+TPDDL_EOD!AL15</f>
        <v>58.32</v>
      </c>
      <c r="N15">
        <f t="shared" si="0"/>
        <v>216.35999999999999</v>
      </c>
      <c r="O15" s="154">
        <f t="shared" si="1"/>
        <v>2.0000000000010232E-2</v>
      </c>
      <c r="P15">
        <v>83.477715843963765</v>
      </c>
      <c r="Q15">
        <v>50.004621926418935</v>
      </c>
      <c r="R15">
        <v>5.0004621926418933</v>
      </c>
      <c r="S15">
        <v>19.57180902200037</v>
      </c>
      <c r="T15">
        <v>58.325391014975047</v>
      </c>
      <c r="U15" s="156">
        <f t="shared" si="2"/>
        <v>216.38</v>
      </c>
      <c r="V15" s="154">
        <f t="shared" si="3"/>
        <v>0</v>
      </c>
      <c r="Y15">
        <f>BAWANA!AW15+BAWANA!AX15</f>
        <v>26.81</v>
      </c>
      <c r="Z15">
        <f>BAWANA!BD15+BAWANA!BE15</f>
        <v>26.81</v>
      </c>
      <c r="AA15">
        <f>BAWANA!X15+BAWANA!Y15</f>
        <v>26.81</v>
      </c>
      <c r="AB15">
        <f>BAWANA!AE15+BAWANA!AF15</f>
        <v>26.81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216.38</v>
      </c>
      <c r="E16">
        <f>BAWANA!AM16</f>
        <v>0</v>
      </c>
      <c r="F16">
        <f t="shared" si="4"/>
        <v>256</v>
      </c>
      <c r="G16">
        <f t="shared" si="5"/>
        <v>216.38</v>
      </c>
      <c r="H16" s="154"/>
      <c r="I16">
        <f>BRPL_EOD!AK16+BRPL_EOD!AL16</f>
        <v>83.47</v>
      </c>
      <c r="J16">
        <f>BYPL_EOD!AK16+BYPL_EOD!AL16</f>
        <v>50</v>
      </c>
      <c r="K16">
        <f>MES_EOD!AK16+MES_EOD!AL16</f>
        <v>5</v>
      </c>
      <c r="L16">
        <f>NDMC_EOD!AK16+NDMC_EOD!AL16</f>
        <v>19.57</v>
      </c>
      <c r="M16">
        <f>TPDDL_EOD!AK16+TPDDL_EOD!AL16</f>
        <v>58.32</v>
      </c>
      <c r="N16">
        <f t="shared" si="0"/>
        <v>216.35999999999999</v>
      </c>
      <c r="O16" s="154">
        <f t="shared" si="1"/>
        <v>2.0000000000010232E-2</v>
      </c>
      <c r="P16">
        <v>83.477715843963765</v>
      </c>
      <c r="Q16">
        <v>50.004621926418935</v>
      </c>
      <c r="R16">
        <v>5.0004621926418933</v>
      </c>
      <c r="S16">
        <v>19.57180902200037</v>
      </c>
      <c r="T16">
        <v>58.325391014975047</v>
      </c>
      <c r="U16" s="156">
        <f t="shared" si="2"/>
        <v>216.38</v>
      </c>
      <c r="V16" s="154">
        <f t="shared" si="3"/>
        <v>0</v>
      </c>
      <c r="Y16">
        <f>BAWANA!AW16+BAWANA!AX16</f>
        <v>26.81</v>
      </c>
      <c r="Z16">
        <f>BAWANA!BD16+BAWANA!BE16</f>
        <v>26.81</v>
      </c>
      <c r="AA16">
        <f>BAWANA!X16+BAWANA!Y16</f>
        <v>26.81</v>
      </c>
      <c r="AB16">
        <f>BAWANA!AE16+BAWANA!AF16</f>
        <v>26.81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216.38</v>
      </c>
      <c r="E17">
        <f>BAWANA!AM17</f>
        <v>0</v>
      </c>
      <c r="F17">
        <f t="shared" si="4"/>
        <v>256</v>
      </c>
      <c r="G17">
        <f t="shared" si="5"/>
        <v>216.38</v>
      </c>
      <c r="H17" s="154"/>
      <c r="I17">
        <f>BRPL_EOD!AK17+BRPL_EOD!AL17</f>
        <v>83.47</v>
      </c>
      <c r="J17">
        <f>BYPL_EOD!AK17+BYPL_EOD!AL17</f>
        <v>50</v>
      </c>
      <c r="K17">
        <f>MES_EOD!AK17+MES_EOD!AL17</f>
        <v>5</v>
      </c>
      <c r="L17">
        <f>NDMC_EOD!AK17+NDMC_EOD!AL17</f>
        <v>19.57</v>
      </c>
      <c r="M17">
        <f>TPDDL_EOD!AK17+TPDDL_EOD!AL17</f>
        <v>58.32</v>
      </c>
      <c r="N17">
        <f t="shared" si="0"/>
        <v>216.35999999999999</v>
      </c>
      <c r="O17" s="154">
        <f t="shared" si="1"/>
        <v>2.0000000000010232E-2</v>
      </c>
      <c r="P17">
        <v>83.477715843963765</v>
      </c>
      <c r="Q17">
        <v>50.004621926418935</v>
      </c>
      <c r="R17">
        <v>5.0004621926418933</v>
      </c>
      <c r="S17">
        <v>19.57180902200037</v>
      </c>
      <c r="T17">
        <v>58.325391014975047</v>
      </c>
      <c r="U17" s="156">
        <f t="shared" si="2"/>
        <v>216.38</v>
      </c>
      <c r="V17" s="154">
        <f t="shared" si="3"/>
        <v>0</v>
      </c>
      <c r="Y17">
        <f>BAWANA!AW17+BAWANA!AX17</f>
        <v>26.81</v>
      </c>
      <c r="Z17">
        <f>BAWANA!BD17+BAWANA!BE17</f>
        <v>26.81</v>
      </c>
      <c r="AA17">
        <f>BAWANA!X17+BAWANA!Y17</f>
        <v>26.81</v>
      </c>
      <c r="AB17">
        <f>BAWANA!AE17+BAWANA!AF17</f>
        <v>26.81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216.38</v>
      </c>
      <c r="E18">
        <f>BAWANA!AM18</f>
        <v>0</v>
      </c>
      <c r="F18">
        <f t="shared" si="4"/>
        <v>256</v>
      </c>
      <c r="G18">
        <f t="shared" si="5"/>
        <v>216.38</v>
      </c>
      <c r="H18" s="154"/>
      <c r="I18">
        <f>BRPL_EOD!AK18+BRPL_EOD!AL18</f>
        <v>83.47</v>
      </c>
      <c r="J18">
        <f>BYPL_EOD!AK18+BYPL_EOD!AL18</f>
        <v>50</v>
      </c>
      <c r="K18">
        <f>MES_EOD!AK18+MES_EOD!AL18</f>
        <v>5</v>
      </c>
      <c r="L18">
        <f>NDMC_EOD!AK18+NDMC_EOD!AL18</f>
        <v>19.57</v>
      </c>
      <c r="M18">
        <f>TPDDL_EOD!AK18+TPDDL_EOD!AL18</f>
        <v>58.32</v>
      </c>
      <c r="N18">
        <f t="shared" si="0"/>
        <v>216.35999999999999</v>
      </c>
      <c r="O18" s="154">
        <f t="shared" si="1"/>
        <v>2.0000000000010232E-2</v>
      </c>
      <c r="P18">
        <v>83.477715843963765</v>
      </c>
      <c r="Q18">
        <v>50.004621926418935</v>
      </c>
      <c r="R18">
        <v>5.0004621926418933</v>
      </c>
      <c r="S18">
        <v>19.57180902200037</v>
      </c>
      <c r="T18">
        <v>58.325391014975047</v>
      </c>
      <c r="U18" s="156">
        <f t="shared" si="2"/>
        <v>216.38</v>
      </c>
      <c r="V18" s="154">
        <f t="shared" si="3"/>
        <v>0</v>
      </c>
      <c r="Y18">
        <f>BAWANA!AW18+BAWANA!AX18</f>
        <v>26.81</v>
      </c>
      <c r="Z18">
        <f>BAWANA!BD18+BAWANA!BE18</f>
        <v>26.81</v>
      </c>
      <c r="AA18">
        <f>BAWANA!X18+BAWANA!Y18</f>
        <v>26.81</v>
      </c>
      <c r="AB18">
        <f>BAWANA!AE18+BAWANA!AF18</f>
        <v>26.81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216.38</v>
      </c>
      <c r="E19">
        <f>BAWANA!AM19</f>
        <v>0</v>
      </c>
      <c r="F19">
        <f t="shared" si="4"/>
        <v>256</v>
      </c>
      <c r="G19">
        <f t="shared" si="5"/>
        <v>216.38</v>
      </c>
      <c r="H19" s="154"/>
      <c r="I19">
        <f>BRPL_EOD!AK19+BRPL_EOD!AL19</f>
        <v>83.47</v>
      </c>
      <c r="J19">
        <f>BYPL_EOD!AK19+BYPL_EOD!AL19</f>
        <v>50</v>
      </c>
      <c r="K19">
        <f>MES_EOD!AK19+MES_EOD!AL19</f>
        <v>5</v>
      </c>
      <c r="L19">
        <f>NDMC_EOD!AK19+NDMC_EOD!AL19</f>
        <v>19.57</v>
      </c>
      <c r="M19">
        <f>TPDDL_EOD!AK19+TPDDL_EOD!AL19</f>
        <v>58.32</v>
      </c>
      <c r="N19">
        <f t="shared" si="0"/>
        <v>216.35999999999999</v>
      </c>
      <c r="O19" s="154">
        <f t="shared" si="1"/>
        <v>2.0000000000010232E-2</v>
      </c>
      <c r="P19">
        <v>83.477715843963765</v>
      </c>
      <c r="Q19">
        <v>50.004621926418935</v>
      </c>
      <c r="R19">
        <v>5.0004621926418933</v>
      </c>
      <c r="S19">
        <v>19.57180902200037</v>
      </c>
      <c r="T19">
        <v>58.325391014975047</v>
      </c>
      <c r="U19" s="156">
        <f t="shared" si="2"/>
        <v>216.38</v>
      </c>
      <c r="V19" s="154">
        <f t="shared" si="3"/>
        <v>0</v>
      </c>
      <c r="Y19">
        <f>BAWANA!AW19+BAWANA!AX19</f>
        <v>26.81</v>
      </c>
      <c r="Z19">
        <f>BAWANA!BD19+BAWANA!BE19</f>
        <v>26.81</v>
      </c>
      <c r="AA19">
        <f>BAWANA!X19+BAWANA!Y19</f>
        <v>26.81</v>
      </c>
      <c r="AB19">
        <f>BAWANA!AE19+BAWANA!AF19</f>
        <v>26.81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216.38</v>
      </c>
      <c r="E20">
        <f>BAWANA!AM20</f>
        <v>0</v>
      </c>
      <c r="F20">
        <f t="shared" si="4"/>
        <v>256</v>
      </c>
      <c r="G20">
        <f t="shared" si="5"/>
        <v>216.38</v>
      </c>
      <c r="H20" s="154"/>
      <c r="I20">
        <f>BRPL_EOD!AK20+BRPL_EOD!AL20</f>
        <v>83.47</v>
      </c>
      <c r="J20">
        <f>BYPL_EOD!AK20+BYPL_EOD!AL20</f>
        <v>50</v>
      </c>
      <c r="K20">
        <f>MES_EOD!AK20+MES_EOD!AL20</f>
        <v>5</v>
      </c>
      <c r="L20">
        <f>NDMC_EOD!AK20+NDMC_EOD!AL20</f>
        <v>19.57</v>
      </c>
      <c r="M20">
        <f>TPDDL_EOD!AK20+TPDDL_EOD!AL20</f>
        <v>58.32</v>
      </c>
      <c r="N20">
        <f t="shared" si="0"/>
        <v>216.35999999999999</v>
      </c>
      <c r="O20" s="154">
        <f t="shared" si="1"/>
        <v>2.0000000000010232E-2</v>
      </c>
      <c r="P20">
        <v>83.477715843963765</v>
      </c>
      <c r="Q20">
        <v>50.004621926418935</v>
      </c>
      <c r="R20">
        <v>5.0004621926418933</v>
      </c>
      <c r="S20">
        <v>19.57180902200037</v>
      </c>
      <c r="T20">
        <v>58.325391014975047</v>
      </c>
      <c r="U20" s="156">
        <f t="shared" si="2"/>
        <v>216.38</v>
      </c>
      <c r="V20" s="154">
        <f t="shared" si="3"/>
        <v>0</v>
      </c>
      <c r="Y20">
        <f>BAWANA!AW20+BAWANA!AX20</f>
        <v>26.81</v>
      </c>
      <c r="Z20">
        <f>BAWANA!BD20+BAWANA!BE20</f>
        <v>26.81</v>
      </c>
      <c r="AA20">
        <f>BAWANA!X20+BAWANA!Y20</f>
        <v>26.81</v>
      </c>
      <c r="AB20">
        <f>BAWANA!AE20+BAWANA!AF20</f>
        <v>26.81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216.38</v>
      </c>
      <c r="E21">
        <f>BAWANA!AM21</f>
        <v>0</v>
      </c>
      <c r="F21">
        <f t="shared" si="4"/>
        <v>256</v>
      </c>
      <c r="G21">
        <f t="shared" si="5"/>
        <v>216.38</v>
      </c>
      <c r="H21" s="154"/>
      <c r="I21">
        <f>BRPL_EOD!AK21+BRPL_EOD!AL21</f>
        <v>83.47</v>
      </c>
      <c r="J21">
        <f>BYPL_EOD!AK21+BYPL_EOD!AL21</f>
        <v>50</v>
      </c>
      <c r="K21">
        <f>MES_EOD!AK21+MES_EOD!AL21</f>
        <v>5</v>
      </c>
      <c r="L21">
        <f>NDMC_EOD!AK21+NDMC_EOD!AL21</f>
        <v>19.57</v>
      </c>
      <c r="M21">
        <f>TPDDL_EOD!AK21+TPDDL_EOD!AL21</f>
        <v>58.32</v>
      </c>
      <c r="N21">
        <f t="shared" si="0"/>
        <v>216.35999999999999</v>
      </c>
      <c r="O21" s="154">
        <f t="shared" si="1"/>
        <v>2.0000000000010232E-2</v>
      </c>
      <c r="P21">
        <v>83.477715843963765</v>
      </c>
      <c r="Q21">
        <v>50.004621926418935</v>
      </c>
      <c r="R21">
        <v>5.0004621926418933</v>
      </c>
      <c r="S21">
        <v>19.57180902200037</v>
      </c>
      <c r="T21">
        <v>58.325391014975047</v>
      </c>
      <c r="U21" s="156">
        <f t="shared" si="2"/>
        <v>216.38</v>
      </c>
      <c r="V21" s="154">
        <f t="shared" si="3"/>
        <v>0</v>
      </c>
      <c r="Y21">
        <f>BAWANA!AW21+BAWANA!AX21</f>
        <v>26.81</v>
      </c>
      <c r="Z21">
        <f>BAWANA!BD21+BAWANA!BE21</f>
        <v>26.81</v>
      </c>
      <c r="AA21">
        <f>BAWANA!X21+BAWANA!Y21</f>
        <v>26.81</v>
      </c>
      <c r="AB21">
        <f>BAWANA!AE21+BAWANA!AF21</f>
        <v>26.81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216.38</v>
      </c>
      <c r="E22">
        <f>BAWANA!AM22</f>
        <v>0</v>
      </c>
      <c r="F22">
        <f t="shared" si="4"/>
        <v>256</v>
      </c>
      <c r="G22">
        <f t="shared" si="5"/>
        <v>216.38</v>
      </c>
      <c r="H22" s="154"/>
      <c r="I22">
        <f>BRPL_EOD!AK22+BRPL_EOD!AL22</f>
        <v>83.47</v>
      </c>
      <c r="J22">
        <f>BYPL_EOD!AK22+BYPL_EOD!AL22</f>
        <v>50</v>
      </c>
      <c r="K22">
        <f>MES_EOD!AK22+MES_EOD!AL22</f>
        <v>5</v>
      </c>
      <c r="L22">
        <f>NDMC_EOD!AK22+NDMC_EOD!AL22</f>
        <v>19.57</v>
      </c>
      <c r="M22">
        <f>TPDDL_EOD!AK22+TPDDL_EOD!AL22</f>
        <v>58.32</v>
      </c>
      <c r="N22">
        <f t="shared" si="0"/>
        <v>216.35999999999999</v>
      </c>
      <c r="O22" s="154">
        <f t="shared" si="1"/>
        <v>2.0000000000010232E-2</v>
      </c>
      <c r="P22">
        <v>83.477715843963765</v>
      </c>
      <c r="Q22">
        <v>50.004621926418935</v>
      </c>
      <c r="R22">
        <v>5.0004621926418933</v>
      </c>
      <c r="S22">
        <v>19.57180902200037</v>
      </c>
      <c r="T22">
        <v>58.325391014975047</v>
      </c>
      <c r="U22" s="156">
        <f t="shared" si="2"/>
        <v>216.38</v>
      </c>
      <c r="V22" s="154">
        <f t="shared" si="3"/>
        <v>0</v>
      </c>
      <c r="Y22">
        <f>BAWANA!AW22+BAWANA!AX22</f>
        <v>26.81</v>
      </c>
      <c r="Z22">
        <f>BAWANA!BD22+BAWANA!BE22</f>
        <v>26.81</v>
      </c>
      <c r="AA22">
        <f>BAWANA!X22+BAWANA!Y22</f>
        <v>26.81</v>
      </c>
      <c r="AB22">
        <f>BAWANA!AE22+BAWANA!AF22</f>
        <v>26.81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216.38</v>
      </c>
      <c r="E23">
        <f>BAWANA!AM23</f>
        <v>0</v>
      </c>
      <c r="F23">
        <f t="shared" si="4"/>
        <v>256</v>
      </c>
      <c r="G23">
        <f t="shared" si="5"/>
        <v>216.38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2.0000000000010232E-2</v>
      </c>
      <c r="P23">
        <v>83.477715843963765</v>
      </c>
      <c r="Q23">
        <v>50.004621926418935</v>
      </c>
      <c r="R23">
        <v>5.0004621926418933</v>
      </c>
      <c r="S23">
        <v>19.57180902200037</v>
      </c>
      <c r="T23">
        <v>58.325391014975047</v>
      </c>
      <c r="U23" s="156">
        <f t="shared" si="2"/>
        <v>216.38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216.38</v>
      </c>
      <c r="E24">
        <f>BAWANA!AM24</f>
        <v>0</v>
      </c>
      <c r="F24">
        <f t="shared" si="4"/>
        <v>256</v>
      </c>
      <c r="G24">
        <f t="shared" si="5"/>
        <v>216.38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2.0000000000010232E-2</v>
      </c>
      <c r="P24">
        <v>83.477715843963765</v>
      </c>
      <c r="Q24">
        <v>50.004621926418935</v>
      </c>
      <c r="R24">
        <v>5.0004621926418933</v>
      </c>
      <c r="S24">
        <v>19.57180902200037</v>
      </c>
      <c r="T24">
        <v>58.325391014975047</v>
      </c>
      <c r="U24" s="156">
        <f t="shared" si="2"/>
        <v>216.38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220.24</v>
      </c>
      <c r="E25">
        <f>BAWANA!AM25</f>
        <v>0</v>
      </c>
      <c r="F25">
        <f t="shared" si="4"/>
        <v>256</v>
      </c>
      <c r="G25">
        <f t="shared" si="5"/>
        <v>220.24</v>
      </c>
      <c r="H25" s="154"/>
      <c r="I25">
        <f>BRPL_EOD!AK25+BRPL_EOD!AL25</f>
        <v>77.47</v>
      </c>
      <c r="J25">
        <f>BYPL_EOD!AK25+BYPL_EOD!AL25</f>
        <v>50</v>
      </c>
      <c r="K25">
        <f>MES_EOD!AK25+MES_EOD!AL25</f>
        <v>5</v>
      </c>
      <c r="L25">
        <f>NDMC_EOD!AK25+NDMC_EOD!AL25</f>
        <v>18.170000000000002</v>
      </c>
      <c r="M25">
        <f>TPDDL_EOD!AK25+TPDDL_EOD!AL25</f>
        <v>69.599999999999994</v>
      </c>
      <c r="N25">
        <f t="shared" si="0"/>
        <v>220.23999999999998</v>
      </c>
      <c r="O25" s="154">
        <f t="shared" si="1"/>
        <v>0</v>
      </c>
      <c r="P25">
        <v>77.470000000000013</v>
      </c>
      <c r="Q25">
        <v>50.000000000000007</v>
      </c>
      <c r="R25">
        <v>5.0000000000000009</v>
      </c>
      <c r="S25">
        <v>18.170000000000005</v>
      </c>
      <c r="T25">
        <v>69.600000000000009</v>
      </c>
      <c r="U25" s="156">
        <f t="shared" si="2"/>
        <v>220.24000000000007</v>
      </c>
      <c r="V25" s="154">
        <f t="shared" si="3"/>
        <v>0</v>
      </c>
      <c r="Y25">
        <f>BAWANA!AW25+BAWANA!AX25</f>
        <v>24.88</v>
      </c>
      <c r="Z25">
        <f>BAWANA!BD25+BAWANA!BE25</f>
        <v>24.88</v>
      </c>
      <c r="AA25">
        <f>BAWANA!X25+BAWANA!Y25</f>
        <v>24.88</v>
      </c>
      <c r="AB25">
        <f>BAWANA!AE25+BAWANA!AF25</f>
        <v>24.88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220.24</v>
      </c>
      <c r="E26">
        <f>BAWANA!AM26</f>
        <v>0</v>
      </c>
      <c r="F26">
        <f t="shared" si="4"/>
        <v>256</v>
      </c>
      <c r="G26">
        <f t="shared" si="5"/>
        <v>220.24</v>
      </c>
      <c r="H26" s="154"/>
      <c r="I26">
        <f>BRPL_EOD!AK26+BRPL_EOD!AL26</f>
        <v>77.47</v>
      </c>
      <c r="J26">
        <f>BYPL_EOD!AK26+BYPL_EOD!AL26</f>
        <v>50</v>
      </c>
      <c r="K26">
        <f>MES_EOD!AK26+MES_EOD!AL26</f>
        <v>5</v>
      </c>
      <c r="L26">
        <f>NDMC_EOD!AK26+NDMC_EOD!AL26</f>
        <v>18.170000000000002</v>
      </c>
      <c r="M26">
        <f>TPDDL_EOD!AK26+TPDDL_EOD!AL26</f>
        <v>69.599999999999994</v>
      </c>
      <c r="N26">
        <f t="shared" si="0"/>
        <v>220.23999999999998</v>
      </c>
      <c r="O26" s="154">
        <f t="shared" si="1"/>
        <v>0</v>
      </c>
      <c r="P26">
        <v>77.470000000000013</v>
      </c>
      <c r="Q26">
        <v>50.000000000000007</v>
      </c>
      <c r="R26">
        <v>5.0000000000000009</v>
      </c>
      <c r="S26">
        <v>18.170000000000005</v>
      </c>
      <c r="T26">
        <v>69.600000000000009</v>
      </c>
      <c r="U26" s="156">
        <f t="shared" si="2"/>
        <v>220.24000000000007</v>
      </c>
      <c r="V26" s="154">
        <f t="shared" si="3"/>
        <v>0</v>
      </c>
      <c r="Y26">
        <f>BAWANA!AW26+BAWANA!AX26</f>
        <v>24.88</v>
      </c>
      <c r="Z26">
        <f>BAWANA!BD26+BAWANA!BE26</f>
        <v>24.88</v>
      </c>
      <c r="AA26">
        <f>BAWANA!X26+BAWANA!Y26</f>
        <v>24.88</v>
      </c>
      <c r="AB26">
        <f>BAWANA!AE26+BAWANA!AF26</f>
        <v>24.88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247.22000000000003</v>
      </c>
      <c r="E27">
        <f>BAWANA!AM27</f>
        <v>0</v>
      </c>
      <c r="F27">
        <f t="shared" si="4"/>
        <v>256</v>
      </c>
      <c r="G27">
        <f t="shared" si="5"/>
        <v>247.22000000000003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247.22</v>
      </c>
      <c r="O27" s="154">
        <f t="shared" si="1"/>
        <v>0</v>
      </c>
      <c r="P27">
        <v>99.620000000000019</v>
      </c>
      <c r="Q27">
        <v>55.000000000000007</v>
      </c>
      <c r="R27">
        <v>5.0000000000000009</v>
      </c>
      <c r="S27">
        <v>18.000000000000004</v>
      </c>
      <c r="T27">
        <v>69.600000000000009</v>
      </c>
      <c r="U27" s="156">
        <f t="shared" si="2"/>
        <v>247.22000000000003</v>
      </c>
      <c r="V27" s="154">
        <f t="shared" si="3"/>
        <v>0</v>
      </c>
      <c r="Y27">
        <f>BAWANA!AW27+BAWANA!AX27</f>
        <v>11.39</v>
      </c>
      <c r="Z27">
        <f>BAWANA!BD27+BAWANA!BE27</f>
        <v>11.39</v>
      </c>
      <c r="AA27">
        <f>BAWANA!X27+BAWANA!Y27</f>
        <v>11.39</v>
      </c>
      <c r="AB27">
        <f>BAWANA!AE27+BAWANA!AF27</f>
        <v>11.39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247.22000000000003</v>
      </c>
      <c r="E28">
        <f>BAWANA!AM28</f>
        <v>0</v>
      </c>
      <c r="F28">
        <f t="shared" si="4"/>
        <v>256</v>
      </c>
      <c r="G28">
        <f t="shared" si="5"/>
        <v>247.22000000000003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247.22</v>
      </c>
      <c r="O28" s="154">
        <f t="shared" si="1"/>
        <v>0</v>
      </c>
      <c r="P28">
        <v>99.620000000000019</v>
      </c>
      <c r="Q28">
        <v>55.000000000000007</v>
      </c>
      <c r="R28">
        <v>5.0000000000000009</v>
      </c>
      <c r="S28">
        <v>18.000000000000004</v>
      </c>
      <c r="T28">
        <v>69.600000000000009</v>
      </c>
      <c r="U28" s="156">
        <f t="shared" si="2"/>
        <v>247.22000000000003</v>
      </c>
      <c r="V28" s="154">
        <f t="shared" si="3"/>
        <v>0</v>
      </c>
      <c r="Y28">
        <f>BAWANA!AW28+BAWANA!AX28</f>
        <v>11.39</v>
      </c>
      <c r="Z28">
        <f>BAWANA!BD28+BAWANA!BE28</f>
        <v>11.39</v>
      </c>
      <c r="AA28">
        <f>BAWANA!X28+BAWANA!Y28</f>
        <v>11.39</v>
      </c>
      <c r="AB28">
        <f>BAWANA!AE28+BAWANA!AF28</f>
        <v>11.39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247.22000000000003</v>
      </c>
      <c r="E29">
        <f>BAWANA!AM29</f>
        <v>0</v>
      </c>
      <c r="F29">
        <f t="shared" si="4"/>
        <v>256</v>
      </c>
      <c r="G29">
        <f t="shared" si="5"/>
        <v>247.22000000000003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247.22</v>
      </c>
      <c r="O29" s="154">
        <f t="shared" si="1"/>
        <v>0</v>
      </c>
      <c r="P29">
        <v>99.620000000000019</v>
      </c>
      <c r="Q29">
        <v>55.000000000000007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247.22000000000003</v>
      </c>
      <c r="V29" s="154">
        <f t="shared" si="3"/>
        <v>0</v>
      </c>
      <c r="Y29">
        <f>BAWANA!AW29+BAWANA!AX29</f>
        <v>11.39</v>
      </c>
      <c r="Z29">
        <f>BAWANA!BD29+BAWANA!BE29</f>
        <v>11.39</v>
      </c>
      <c r="AA29">
        <f>BAWANA!X29+BAWANA!Y29</f>
        <v>11.39</v>
      </c>
      <c r="AB29">
        <f>BAWANA!AE29+BAWANA!AF29</f>
        <v>11.39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247.22000000000003</v>
      </c>
      <c r="E30">
        <f>BAWANA!AM30</f>
        <v>0</v>
      </c>
      <c r="F30">
        <f t="shared" si="4"/>
        <v>256</v>
      </c>
      <c r="G30">
        <f t="shared" si="5"/>
        <v>247.22000000000003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247.22</v>
      </c>
      <c r="O30" s="154">
        <f t="shared" si="1"/>
        <v>0</v>
      </c>
      <c r="P30">
        <v>99.620000000000019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247.22000000000003</v>
      </c>
      <c r="V30" s="154">
        <f t="shared" si="3"/>
        <v>0</v>
      </c>
      <c r="Y30">
        <f>BAWANA!AW30+BAWANA!AX30</f>
        <v>11.39</v>
      </c>
      <c r="Z30">
        <f>BAWANA!BD30+BAWANA!BE30</f>
        <v>11.39</v>
      </c>
      <c r="AA30">
        <f>BAWANA!X30+BAWANA!Y30</f>
        <v>11.39</v>
      </c>
      <c r="AB30">
        <f>BAWANA!AE30+BAWANA!AF30</f>
        <v>11.39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247.22000000000003</v>
      </c>
      <c r="E31">
        <f>BAWANA!AM31</f>
        <v>0</v>
      </c>
      <c r="F31">
        <f t="shared" si="4"/>
        <v>256</v>
      </c>
      <c r="G31">
        <f t="shared" si="5"/>
        <v>247.22000000000003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247.22</v>
      </c>
      <c r="O31" s="154">
        <f t="shared" si="1"/>
        <v>0</v>
      </c>
      <c r="P31">
        <v>99.620000000000019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247.22000000000003</v>
      </c>
      <c r="V31" s="154">
        <f t="shared" si="3"/>
        <v>0</v>
      </c>
      <c r="Y31">
        <f>BAWANA!AW31+BAWANA!AX31</f>
        <v>11.39</v>
      </c>
      <c r="Z31">
        <f>BAWANA!BD31+BAWANA!BE31</f>
        <v>11.39</v>
      </c>
      <c r="AA31">
        <f>BAWANA!X31+BAWANA!Y31</f>
        <v>11.39</v>
      </c>
      <c r="AB31">
        <f>BAWANA!AE31+BAWANA!AF31</f>
        <v>11.39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23.7</v>
      </c>
      <c r="Z32">
        <f>BAWANA!BD32+BAWANA!BE32</f>
        <v>23.7</v>
      </c>
      <c r="AA32">
        <f>BAWANA!X32+BAWANA!Y32</f>
        <v>23.7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222.60000000000002</v>
      </c>
      <c r="E33">
        <f>BAWANA!AM33</f>
        <v>0</v>
      </c>
      <c r="F33">
        <f t="shared" si="4"/>
        <v>256</v>
      </c>
      <c r="G33">
        <f t="shared" si="5"/>
        <v>222.60000000000002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222.60000000000002</v>
      </c>
      <c r="V33" s="154">
        <f t="shared" si="3"/>
        <v>0</v>
      </c>
      <c r="Y33">
        <f>BAWANA!AW33+BAWANA!AX33</f>
        <v>23.7</v>
      </c>
      <c r="Z33">
        <f>BAWANA!BD33+BAWANA!BE33</f>
        <v>23.7</v>
      </c>
      <c r="AA33">
        <f>BAWANA!X33+BAWANA!Y33</f>
        <v>23.7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222.60000000000002</v>
      </c>
      <c r="E34">
        <f>BAWANA!AM34</f>
        <v>0</v>
      </c>
      <c r="F34">
        <f t="shared" si="4"/>
        <v>256</v>
      </c>
      <c r="G34">
        <f t="shared" si="5"/>
        <v>222.60000000000002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222.60000000000002</v>
      </c>
      <c r="V34" s="154">
        <f t="shared" si="3"/>
        <v>0</v>
      </c>
      <c r="Y34">
        <f>BAWANA!AW34+BAWANA!AX34</f>
        <v>23.7</v>
      </c>
      <c r="Z34">
        <f>BAWANA!BD34+BAWANA!BE34</f>
        <v>23.7</v>
      </c>
      <c r="AA34">
        <f>BAWANA!X34+BAWANA!Y34</f>
        <v>23.7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222.60000000000002</v>
      </c>
      <c r="E35">
        <f>BAWANA!AM35</f>
        <v>0</v>
      </c>
      <c r="F35">
        <f t="shared" si="4"/>
        <v>256</v>
      </c>
      <c r="G35">
        <f t="shared" si="5"/>
        <v>222.60000000000002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222.60000000000002</v>
      </c>
      <c r="V35" s="154">
        <f t="shared" si="3"/>
        <v>0</v>
      </c>
      <c r="Y35">
        <f>BAWANA!AW35+BAWANA!AX35</f>
        <v>23.7</v>
      </c>
      <c r="Z35">
        <f>BAWANA!BD35+BAWANA!BE35</f>
        <v>23.7</v>
      </c>
      <c r="AA35">
        <f>BAWANA!X35+BAWANA!Y35</f>
        <v>23.7</v>
      </c>
      <c r="AB35">
        <f>BAWANA!AE35+BAWANA!AF35</f>
        <v>23.7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222.60000000000002</v>
      </c>
      <c r="E36">
        <f>BAWANA!AM36</f>
        <v>0</v>
      </c>
      <c r="F36">
        <f t="shared" si="4"/>
        <v>256</v>
      </c>
      <c r="G36">
        <f t="shared" si="5"/>
        <v>222.60000000000002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75.000000000000014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222.60000000000002</v>
      </c>
      <c r="V36" s="154">
        <f t="shared" si="3"/>
        <v>0</v>
      </c>
      <c r="Y36">
        <f>BAWANA!AW36+BAWANA!AX36</f>
        <v>23.7</v>
      </c>
      <c r="Z36">
        <f>BAWANA!BD36+BAWANA!BE36</f>
        <v>23.7</v>
      </c>
      <c r="AA36">
        <f>BAWANA!X36+BAWANA!Y36</f>
        <v>23.7</v>
      </c>
      <c r="AB36">
        <f>BAWANA!AE36+BAWANA!AF36</f>
        <v>23.7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222.60000000000002</v>
      </c>
      <c r="E37">
        <f>BAWANA!AM37</f>
        <v>0</v>
      </c>
      <c r="F37">
        <f t="shared" si="4"/>
        <v>256</v>
      </c>
      <c r="G37">
        <f t="shared" si="5"/>
        <v>222.60000000000002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75.000000000000014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222.60000000000002</v>
      </c>
      <c r="V37" s="154">
        <f t="shared" si="3"/>
        <v>0</v>
      </c>
      <c r="Y37">
        <f>BAWANA!AW37+BAWANA!AX37</f>
        <v>23.7</v>
      </c>
      <c r="Z37">
        <f>BAWANA!BD37+BAWANA!BE37</f>
        <v>23.7</v>
      </c>
      <c r="AA37">
        <f>BAWANA!X37+BAWANA!Y37</f>
        <v>23.7</v>
      </c>
      <c r="AB37">
        <f>BAWANA!AE37+BAWANA!AF37</f>
        <v>23.7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222.60000000000002</v>
      </c>
      <c r="E38">
        <f>BAWANA!AM38</f>
        <v>0</v>
      </c>
      <c r="F38">
        <f t="shared" si="4"/>
        <v>256</v>
      </c>
      <c r="G38">
        <f t="shared" si="5"/>
        <v>222.60000000000002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222.6</v>
      </c>
      <c r="O38" s="154">
        <f t="shared" si="1"/>
        <v>0</v>
      </c>
      <c r="P38">
        <v>75.000000000000014</v>
      </c>
      <c r="Q38">
        <v>55.000000000000007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222.60000000000002</v>
      </c>
      <c r="V38" s="154">
        <f t="shared" si="3"/>
        <v>0</v>
      </c>
      <c r="Y38">
        <f>BAWANA!AW38+BAWANA!AX38</f>
        <v>23.7</v>
      </c>
      <c r="Z38">
        <f>BAWANA!BD38+BAWANA!BE38</f>
        <v>23.7</v>
      </c>
      <c r="AA38">
        <f>BAWANA!X38+BAWANA!Y38</f>
        <v>23.7</v>
      </c>
      <c r="AB38">
        <f>BAWANA!AE38+BAWANA!AF38</f>
        <v>23.7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222.6</v>
      </c>
      <c r="E39">
        <f>BAWANA!AM39</f>
        <v>0</v>
      </c>
      <c r="F39">
        <f t="shared" si="4"/>
        <v>256</v>
      </c>
      <c r="G39">
        <f t="shared" si="5"/>
        <v>222.6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222.6</v>
      </c>
      <c r="O39" s="154">
        <f t="shared" si="1"/>
        <v>0</v>
      </c>
      <c r="P39">
        <v>75</v>
      </c>
      <c r="Q39">
        <v>55</v>
      </c>
      <c r="R39">
        <v>5</v>
      </c>
      <c r="S39">
        <v>18</v>
      </c>
      <c r="T39">
        <v>69.599999999999994</v>
      </c>
      <c r="U39" s="156">
        <f t="shared" si="2"/>
        <v>222.6</v>
      </c>
      <c r="V39" s="154">
        <f t="shared" si="3"/>
        <v>0</v>
      </c>
      <c r="Y39">
        <f>BAWANA!AW39+BAWANA!AX39</f>
        <v>32</v>
      </c>
      <c r="Z39">
        <f>BAWANA!BD39+BAWANA!BE39</f>
        <v>15.4</v>
      </c>
      <c r="AA39">
        <f>BAWANA!X39+BAWANA!Y39</f>
        <v>32</v>
      </c>
      <c r="AB39">
        <f>BAWANA!AE39+BAWANA!AF39</f>
        <v>15.4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222.6</v>
      </c>
      <c r="E40">
        <f>BAWANA!AM40</f>
        <v>0</v>
      </c>
      <c r="F40">
        <f t="shared" si="4"/>
        <v>256</v>
      </c>
      <c r="G40">
        <f t="shared" si="5"/>
        <v>222.6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222.6</v>
      </c>
      <c r="O40" s="154">
        <f t="shared" si="1"/>
        <v>0</v>
      </c>
      <c r="P40">
        <v>75</v>
      </c>
      <c r="Q40">
        <v>55</v>
      </c>
      <c r="R40">
        <v>5</v>
      </c>
      <c r="S40">
        <v>18</v>
      </c>
      <c r="T40">
        <v>69.599999999999994</v>
      </c>
      <c r="U40" s="156">
        <f t="shared" si="2"/>
        <v>222.6</v>
      </c>
      <c r="V40" s="154">
        <f t="shared" si="3"/>
        <v>0</v>
      </c>
      <c r="Y40">
        <f>BAWANA!AW40+BAWANA!AX40</f>
        <v>32</v>
      </c>
      <c r="Z40">
        <f>BAWANA!BD40+BAWANA!BE40</f>
        <v>15.4</v>
      </c>
      <c r="AA40">
        <f>BAWANA!X40+BAWANA!Y40</f>
        <v>32</v>
      </c>
      <c r="AB40">
        <f>BAWANA!AE40+BAWANA!AF40</f>
        <v>15.4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222.6</v>
      </c>
      <c r="E41">
        <f>BAWANA!AM41</f>
        <v>0</v>
      </c>
      <c r="F41">
        <f t="shared" si="4"/>
        <v>256</v>
      </c>
      <c r="G41">
        <f t="shared" si="5"/>
        <v>222.6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222.6</v>
      </c>
      <c r="O41" s="154">
        <f t="shared" si="1"/>
        <v>0</v>
      </c>
      <c r="P41">
        <v>75</v>
      </c>
      <c r="Q41">
        <v>55</v>
      </c>
      <c r="R41">
        <v>5</v>
      </c>
      <c r="S41">
        <v>18</v>
      </c>
      <c r="T41">
        <v>69.599999999999994</v>
      </c>
      <c r="U41" s="156">
        <f t="shared" si="2"/>
        <v>222.6</v>
      </c>
      <c r="V41" s="154">
        <f t="shared" si="3"/>
        <v>0</v>
      </c>
      <c r="Y41">
        <f>BAWANA!AW41+BAWANA!AX41</f>
        <v>32</v>
      </c>
      <c r="Z41">
        <f>BAWANA!BD41+BAWANA!BE41</f>
        <v>15.4</v>
      </c>
      <c r="AA41">
        <f>BAWANA!X41+BAWANA!Y41</f>
        <v>32</v>
      </c>
      <c r="AB41">
        <f>BAWANA!AE41+BAWANA!AF41</f>
        <v>15.4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222.6</v>
      </c>
      <c r="E42">
        <f>BAWANA!AM42</f>
        <v>0</v>
      </c>
      <c r="F42">
        <f t="shared" si="4"/>
        <v>256</v>
      </c>
      <c r="G42">
        <f t="shared" si="5"/>
        <v>222.6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222.6</v>
      </c>
      <c r="O42" s="154">
        <f t="shared" si="1"/>
        <v>0</v>
      </c>
      <c r="P42">
        <v>75</v>
      </c>
      <c r="Q42">
        <v>55</v>
      </c>
      <c r="R42">
        <v>5</v>
      </c>
      <c r="S42">
        <v>18</v>
      </c>
      <c r="T42">
        <v>69.599999999999994</v>
      </c>
      <c r="U42" s="156">
        <f t="shared" si="2"/>
        <v>222.6</v>
      </c>
      <c r="V42" s="154">
        <f t="shared" si="3"/>
        <v>0</v>
      </c>
      <c r="Y42">
        <f>BAWANA!AW42+BAWANA!AX42</f>
        <v>32</v>
      </c>
      <c r="Z42">
        <f>BAWANA!BD42+BAWANA!BE42</f>
        <v>15.4</v>
      </c>
      <c r="AA42">
        <f>BAWANA!X42+BAWANA!Y42</f>
        <v>32</v>
      </c>
      <c r="AB42">
        <f>BAWANA!AE42+BAWANA!AF42</f>
        <v>15.4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222.6</v>
      </c>
      <c r="E43">
        <f>BAWANA!AM43</f>
        <v>0</v>
      </c>
      <c r="F43">
        <f t="shared" si="4"/>
        <v>256</v>
      </c>
      <c r="G43">
        <f t="shared" si="5"/>
        <v>222.6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222.6</v>
      </c>
      <c r="O43" s="154">
        <f t="shared" si="1"/>
        <v>0</v>
      </c>
      <c r="P43">
        <v>75</v>
      </c>
      <c r="Q43">
        <v>55</v>
      </c>
      <c r="R43">
        <v>5</v>
      </c>
      <c r="S43">
        <v>18</v>
      </c>
      <c r="T43">
        <v>69.599999999999994</v>
      </c>
      <c r="U43" s="156">
        <f t="shared" si="2"/>
        <v>222.6</v>
      </c>
      <c r="V43" s="154">
        <f t="shared" si="3"/>
        <v>0</v>
      </c>
      <c r="Y43">
        <f>BAWANA!AW43+BAWANA!AX43</f>
        <v>32</v>
      </c>
      <c r="Z43">
        <f>BAWANA!BD43+BAWANA!BE43</f>
        <v>15.4</v>
      </c>
      <c r="AA43">
        <f>BAWANA!X43+BAWANA!Y43</f>
        <v>32</v>
      </c>
      <c r="AB43">
        <f>BAWANA!AE43+BAWANA!AF43</f>
        <v>15.4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222.6</v>
      </c>
      <c r="E44">
        <f>BAWANA!AM44</f>
        <v>0</v>
      </c>
      <c r="F44">
        <f t="shared" si="4"/>
        <v>256</v>
      </c>
      <c r="G44">
        <f t="shared" si="5"/>
        <v>222.6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222.6</v>
      </c>
      <c r="O44" s="154">
        <f t="shared" si="1"/>
        <v>0</v>
      </c>
      <c r="P44">
        <v>75</v>
      </c>
      <c r="Q44">
        <v>55</v>
      </c>
      <c r="R44">
        <v>5</v>
      </c>
      <c r="S44">
        <v>18</v>
      </c>
      <c r="T44">
        <v>69.599999999999994</v>
      </c>
      <c r="U44" s="156">
        <f t="shared" si="2"/>
        <v>222.6</v>
      </c>
      <c r="V44" s="154">
        <f t="shared" si="3"/>
        <v>0</v>
      </c>
      <c r="Y44">
        <f>BAWANA!AW44+BAWANA!AX44</f>
        <v>32</v>
      </c>
      <c r="Z44">
        <f>BAWANA!BD44+BAWANA!BE44</f>
        <v>15.4</v>
      </c>
      <c r="AA44">
        <f>BAWANA!X44+BAWANA!Y44</f>
        <v>32</v>
      </c>
      <c r="AB44">
        <f>BAWANA!AE44+BAWANA!AF44</f>
        <v>15.4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212.64</v>
      </c>
      <c r="E45">
        <f>BAWANA!AM45</f>
        <v>0</v>
      </c>
      <c r="F45">
        <f t="shared" si="4"/>
        <v>256</v>
      </c>
      <c r="G45">
        <f t="shared" si="5"/>
        <v>212.64</v>
      </c>
      <c r="H45" s="154"/>
      <c r="I45">
        <f>BRPL_EOD!AK45+BRPL_EOD!AL45</f>
        <v>78.959999999999994</v>
      </c>
      <c r="J45">
        <f>BYPL_EOD!AK45+BYPL_EOD!AL45</f>
        <v>55</v>
      </c>
      <c r="K45">
        <f>MES_EOD!AK45+MES_EOD!AL45</f>
        <v>5</v>
      </c>
      <c r="L45">
        <f>NDMC_EOD!AK45+NDMC_EOD!AL45</f>
        <v>18.52</v>
      </c>
      <c r="M45">
        <f>TPDDL_EOD!AK45+TPDDL_EOD!AL45</f>
        <v>55.17</v>
      </c>
      <c r="N45">
        <f t="shared" si="0"/>
        <v>212.64999999999998</v>
      </c>
      <c r="O45" s="154">
        <f t="shared" si="1"/>
        <v>-9.9999999999909051E-3</v>
      </c>
      <c r="P45">
        <v>78.956286856336703</v>
      </c>
      <c r="Q45">
        <v>54.997413590406772</v>
      </c>
      <c r="R45">
        <v>4.9997648718551613</v>
      </c>
      <c r="S45">
        <v>18.519129085351516</v>
      </c>
      <c r="T45">
        <v>55.167405596049854</v>
      </c>
      <c r="U45" s="156">
        <f t="shared" si="2"/>
        <v>212.64000000000001</v>
      </c>
      <c r="V45" s="154">
        <f t="shared" si="3"/>
        <v>0</v>
      </c>
      <c r="Y45">
        <f>BAWANA!AW45+BAWANA!AX45</f>
        <v>32</v>
      </c>
      <c r="Z45">
        <f>BAWANA!BD45+BAWANA!BE45</f>
        <v>25.36</v>
      </c>
      <c r="AA45">
        <f>BAWANA!X45+BAWANA!Y45</f>
        <v>32</v>
      </c>
      <c r="AB45">
        <f>BAWANA!AE45+BAWANA!AF45</f>
        <v>25.36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212.64</v>
      </c>
      <c r="E46">
        <f>BAWANA!AM46</f>
        <v>0</v>
      </c>
      <c r="F46">
        <f t="shared" si="4"/>
        <v>256</v>
      </c>
      <c r="G46">
        <f t="shared" si="5"/>
        <v>212.64</v>
      </c>
      <c r="H46" s="154"/>
      <c r="I46">
        <f>BRPL_EOD!AK46+BRPL_EOD!AL46</f>
        <v>78.959999999999994</v>
      </c>
      <c r="J46">
        <f>BYPL_EOD!AK46+BYPL_EOD!AL46</f>
        <v>55</v>
      </c>
      <c r="K46">
        <f>MES_EOD!AK46+MES_EOD!AL46</f>
        <v>5</v>
      </c>
      <c r="L46">
        <f>NDMC_EOD!AK46+NDMC_EOD!AL46</f>
        <v>18.52</v>
      </c>
      <c r="M46">
        <f>TPDDL_EOD!AK46+TPDDL_EOD!AL46</f>
        <v>55.17</v>
      </c>
      <c r="N46">
        <f t="shared" si="0"/>
        <v>212.64999999999998</v>
      </c>
      <c r="O46" s="154">
        <f t="shared" si="1"/>
        <v>-9.9999999999909051E-3</v>
      </c>
      <c r="P46">
        <v>78.956286856336703</v>
      </c>
      <c r="Q46">
        <v>54.997413590406772</v>
      </c>
      <c r="R46">
        <v>4.9997648718551613</v>
      </c>
      <c r="S46">
        <v>18.519129085351516</v>
      </c>
      <c r="T46">
        <v>55.167405596049854</v>
      </c>
      <c r="U46" s="156">
        <f t="shared" si="2"/>
        <v>212.64000000000001</v>
      </c>
      <c r="V46" s="154">
        <f t="shared" si="3"/>
        <v>0</v>
      </c>
      <c r="Y46">
        <f>BAWANA!AW46+BAWANA!AX46</f>
        <v>32</v>
      </c>
      <c r="Z46">
        <f>BAWANA!BD46+BAWANA!BE46</f>
        <v>25.36</v>
      </c>
      <c r="AA46">
        <f>BAWANA!X46+BAWANA!Y46</f>
        <v>32</v>
      </c>
      <c r="AB46">
        <f>BAWANA!AE46+BAWANA!AF46</f>
        <v>25.36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217.62</v>
      </c>
      <c r="E47">
        <f>BAWANA!AM47</f>
        <v>0</v>
      </c>
      <c r="F47">
        <f t="shared" si="4"/>
        <v>256</v>
      </c>
      <c r="G47">
        <f t="shared" si="5"/>
        <v>217.62</v>
      </c>
      <c r="H47" s="154"/>
      <c r="I47">
        <f>BRPL_EOD!AK47+BRPL_EOD!AL47</f>
        <v>81.53</v>
      </c>
      <c r="J47">
        <f>BYPL_EOD!AK47+BYPL_EOD!AL47</f>
        <v>55</v>
      </c>
      <c r="K47">
        <f>MES_EOD!AK47+MES_EOD!AL47</f>
        <v>5</v>
      </c>
      <c r="L47">
        <f>NDMC_EOD!AK47+NDMC_EOD!AL47</f>
        <v>19.12</v>
      </c>
      <c r="M47">
        <f>TPDDL_EOD!AK47+TPDDL_EOD!AL47</f>
        <v>56.97</v>
      </c>
      <c r="N47">
        <f t="shared" si="0"/>
        <v>217.62</v>
      </c>
      <c r="O47" s="154">
        <f t="shared" si="1"/>
        <v>0</v>
      </c>
      <c r="P47">
        <v>81.53</v>
      </c>
      <c r="Q47">
        <v>55</v>
      </c>
      <c r="R47">
        <v>5</v>
      </c>
      <c r="S47">
        <v>19.12</v>
      </c>
      <c r="T47">
        <v>56.97</v>
      </c>
      <c r="U47" s="156">
        <f t="shared" si="2"/>
        <v>217.62</v>
      </c>
      <c r="V47" s="154">
        <f t="shared" si="3"/>
        <v>0</v>
      </c>
      <c r="Y47">
        <f>BAWANA!AW47+BAWANA!AX47</f>
        <v>26.19</v>
      </c>
      <c r="Z47">
        <f>BAWANA!BD47+BAWANA!BE47</f>
        <v>26.19</v>
      </c>
      <c r="AA47">
        <f>BAWANA!X47+BAWANA!Y47</f>
        <v>26.19</v>
      </c>
      <c r="AB47">
        <f>BAWANA!AE47+BAWANA!AF47</f>
        <v>26.19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217.62</v>
      </c>
      <c r="E48">
        <f>BAWANA!AM48</f>
        <v>0</v>
      </c>
      <c r="F48">
        <f t="shared" si="4"/>
        <v>256</v>
      </c>
      <c r="G48">
        <f t="shared" si="5"/>
        <v>217.62</v>
      </c>
      <c r="H48" s="154"/>
      <c r="I48">
        <f>BRPL_EOD!AK48+BRPL_EOD!AL48</f>
        <v>81.53</v>
      </c>
      <c r="J48">
        <f>BYPL_EOD!AK48+BYPL_EOD!AL48</f>
        <v>55</v>
      </c>
      <c r="K48">
        <f>MES_EOD!AK48+MES_EOD!AL48</f>
        <v>5</v>
      </c>
      <c r="L48">
        <f>NDMC_EOD!AK48+NDMC_EOD!AL48</f>
        <v>19.12</v>
      </c>
      <c r="M48">
        <f>TPDDL_EOD!AK48+TPDDL_EOD!AL48</f>
        <v>56.97</v>
      </c>
      <c r="N48">
        <f t="shared" si="0"/>
        <v>217.62</v>
      </c>
      <c r="O48" s="154">
        <f t="shared" si="1"/>
        <v>0</v>
      </c>
      <c r="P48">
        <v>81.53</v>
      </c>
      <c r="Q48">
        <v>55</v>
      </c>
      <c r="R48">
        <v>5</v>
      </c>
      <c r="S48">
        <v>19.12</v>
      </c>
      <c r="T48">
        <v>56.97</v>
      </c>
      <c r="U48" s="156">
        <f t="shared" si="2"/>
        <v>217.62</v>
      </c>
      <c r="V48" s="154">
        <f t="shared" si="3"/>
        <v>0</v>
      </c>
      <c r="Y48">
        <f>BAWANA!AW48+BAWANA!AX48</f>
        <v>26.19</v>
      </c>
      <c r="Z48">
        <f>BAWANA!BD48+BAWANA!BE48</f>
        <v>26.19</v>
      </c>
      <c r="AA48">
        <f>BAWANA!X48+BAWANA!Y48</f>
        <v>26.19</v>
      </c>
      <c r="AB48">
        <f>BAWANA!AE48+BAWANA!AF48</f>
        <v>26.19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227.62</v>
      </c>
      <c r="E49">
        <f>BAWANA!AM49</f>
        <v>0</v>
      </c>
      <c r="F49">
        <f t="shared" si="4"/>
        <v>256</v>
      </c>
      <c r="G49">
        <f t="shared" si="5"/>
        <v>227.62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</v>
      </c>
      <c r="L49">
        <f>NDMC_EOD!AK49+NDMC_EOD!AL49</f>
        <v>18</v>
      </c>
      <c r="M49">
        <f>TPDDL_EOD!AK49+TPDDL_EOD!AL49</f>
        <v>50</v>
      </c>
      <c r="N49">
        <f t="shared" si="0"/>
        <v>227.62</v>
      </c>
      <c r="O49" s="154">
        <f t="shared" si="1"/>
        <v>0</v>
      </c>
      <c r="P49">
        <v>99.62</v>
      </c>
      <c r="Q49">
        <v>55</v>
      </c>
      <c r="R49">
        <v>5</v>
      </c>
      <c r="S49">
        <v>18</v>
      </c>
      <c r="T49">
        <v>50</v>
      </c>
      <c r="U49" s="156">
        <f t="shared" si="2"/>
        <v>227.62</v>
      </c>
      <c r="V49" s="154">
        <f t="shared" si="3"/>
        <v>0</v>
      </c>
      <c r="Y49">
        <f>BAWANA!AW49+BAWANA!AX49</f>
        <v>21.19</v>
      </c>
      <c r="Z49">
        <f>BAWANA!BD49+BAWANA!BE49</f>
        <v>21.19</v>
      </c>
      <c r="AA49">
        <f>BAWANA!X49+BAWANA!Y49</f>
        <v>21.19</v>
      </c>
      <c r="AB49">
        <f>BAWANA!AE49+BAWANA!AF49</f>
        <v>21.19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227.62</v>
      </c>
      <c r="E50">
        <f>BAWANA!AM50</f>
        <v>0</v>
      </c>
      <c r="F50">
        <f t="shared" si="4"/>
        <v>256</v>
      </c>
      <c r="G50">
        <f t="shared" si="5"/>
        <v>227.62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</v>
      </c>
      <c r="L50">
        <f>NDMC_EOD!AK50+NDMC_EOD!AL50</f>
        <v>18</v>
      </c>
      <c r="M50">
        <f>TPDDL_EOD!AK50+TPDDL_EOD!AL50</f>
        <v>50</v>
      </c>
      <c r="N50">
        <f t="shared" si="0"/>
        <v>227.62</v>
      </c>
      <c r="O50" s="154">
        <f t="shared" si="1"/>
        <v>0</v>
      </c>
      <c r="P50">
        <v>99.62</v>
      </c>
      <c r="Q50">
        <v>55</v>
      </c>
      <c r="R50">
        <v>5</v>
      </c>
      <c r="S50">
        <v>18</v>
      </c>
      <c r="T50">
        <v>50</v>
      </c>
      <c r="U50" s="156">
        <f t="shared" si="2"/>
        <v>227.62</v>
      </c>
      <c r="V50" s="154">
        <f t="shared" si="3"/>
        <v>0</v>
      </c>
      <c r="Y50">
        <f>BAWANA!AW50+BAWANA!AX50</f>
        <v>32</v>
      </c>
      <c r="Z50">
        <f>BAWANA!BD50+BAWANA!BE50</f>
        <v>10.38</v>
      </c>
      <c r="AA50">
        <f>BAWANA!X50+BAWANA!Y50</f>
        <v>32</v>
      </c>
      <c r="AB50">
        <f>BAWANA!AE50+BAWANA!AF50</f>
        <v>10.38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222.62</v>
      </c>
      <c r="E51">
        <f>BAWANA!AM51</f>
        <v>0</v>
      </c>
      <c r="F51">
        <f t="shared" si="4"/>
        <v>256</v>
      </c>
      <c r="G51">
        <f t="shared" si="5"/>
        <v>222.62</v>
      </c>
      <c r="H51" s="154"/>
      <c r="I51">
        <f>BRPL_EOD!AK51+BRPL_EOD!AL51</f>
        <v>99.62</v>
      </c>
      <c r="J51">
        <f>BYPL_EOD!AK51+BYPL_EOD!AL51</f>
        <v>50</v>
      </c>
      <c r="K51">
        <f>MES_EOD!AK51+MES_EOD!AL51</f>
        <v>5</v>
      </c>
      <c r="L51">
        <f>NDMC_EOD!AK51+NDMC_EOD!AL51</f>
        <v>18</v>
      </c>
      <c r="M51">
        <f>TPDDL_EOD!AK51+TPDDL_EOD!AL51</f>
        <v>50</v>
      </c>
      <c r="N51">
        <f t="shared" si="0"/>
        <v>222.62</v>
      </c>
      <c r="O51" s="154">
        <f t="shared" si="1"/>
        <v>0</v>
      </c>
      <c r="P51">
        <v>99.62</v>
      </c>
      <c r="Q51">
        <v>50</v>
      </c>
      <c r="R51">
        <v>5</v>
      </c>
      <c r="S51">
        <v>18</v>
      </c>
      <c r="T51">
        <v>50</v>
      </c>
      <c r="U51" s="156">
        <f t="shared" si="2"/>
        <v>222.62</v>
      </c>
      <c r="V51" s="154">
        <f t="shared" si="3"/>
        <v>0</v>
      </c>
      <c r="Y51">
        <f>BAWANA!AW51+BAWANA!AX51</f>
        <v>32</v>
      </c>
      <c r="Z51">
        <f>BAWANA!BD51+BAWANA!BE51</f>
        <v>15.38</v>
      </c>
      <c r="AA51">
        <f>BAWANA!X51+BAWANA!Y51</f>
        <v>32</v>
      </c>
      <c r="AB51">
        <f>BAWANA!AE51+BAWANA!AF51</f>
        <v>15.38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222.62</v>
      </c>
      <c r="E52">
        <f>BAWANA!AM52</f>
        <v>0</v>
      </c>
      <c r="F52">
        <f t="shared" si="4"/>
        <v>256</v>
      </c>
      <c r="G52">
        <f t="shared" si="5"/>
        <v>222.62</v>
      </c>
      <c r="H52" s="154"/>
      <c r="I52">
        <f>BRPL_EOD!AK52+BRPL_EOD!AL52</f>
        <v>99.62</v>
      </c>
      <c r="J52">
        <f>BYPL_EOD!AK52+BYPL_EOD!AL52</f>
        <v>50</v>
      </c>
      <c r="K52">
        <f>MES_EOD!AK52+MES_EOD!AL52</f>
        <v>5</v>
      </c>
      <c r="L52">
        <f>NDMC_EOD!AK52+NDMC_EOD!AL52</f>
        <v>18</v>
      </c>
      <c r="M52">
        <f>TPDDL_EOD!AK52+TPDDL_EOD!AL52</f>
        <v>50</v>
      </c>
      <c r="N52">
        <f t="shared" si="0"/>
        <v>222.62</v>
      </c>
      <c r="O52" s="154">
        <f t="shared" si="1"/>
        <v>0</v>
      </c>
      <c r="P52">
        <v>99.62</v>
      </c>
      <c r="Q52">
        <v>50</v>
      </c>
      <c r="R52">
        <v>5</v>
      </c>
      <c r="S52">
        <v>18</v>
      </c>
      <c r="T52">
        <v>50</v>
      </c>
      <c r="U52" s="156">
        <f t="shared" si="2"/>
        <v>222.62</v>
      </c>
      <c r="V52" s="154">
        <f t="shared" si="3"/>
        <v>0</v>
      </c>
      <c r="Y52">
        <f>BAWANA!AW52+BAWANA!AX52</f>
        <v>32</v>
      </c>
      <c r="Z52">
        <f>BAWANA!BD52+BAWANA!BE52</f>
        <v>15.38</v>
      </c>
      <c r="AA52">
        <f>BAWANA!X52+BAWANA!Y52</f>
        <v>32</v>
      </c>
      <c r="AB52">
        <f>BAWANA!AE52+BAWANA!AF52</f>
        <v>15.38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222.62</v>
      </c>
      <c r="E53">
        <f>BAWANA!AM53</f>
        <v>0</v>
      </c>
      <c r="F53">
        <f t="shared" si="4"/>
        <v>256</v>
      </c>
      <c r="G53">
        <f t="shared" si="5"/>
        <v>222.62</v>
      </c>
      <c r="H53" s="154"/>
      <c r="I53">
        <f>BRPL_EOD!AK53+BRPL_EOD!AL53</f>
        <v>99.62</v>
      </c>
      <c r="J53">
        <f>BYPL_EOD!AK53+BYPL_EOD!AL53</f>
        <v>50</v>
      </c>
      <c r="K53">
        <f>MES_EOD!AK53+MES_EOD!AL53</f>
        <v>5</v>
      </c>
      <c r="L53">
        <f>NDMC_EOD!AK53+NDMC_EOD!AL53</f>
        <v>18</v>
      </c>
      <c r="M53">
        <f>TPDDL_EOD!AK53+TPDDL_EOD!AL53</f>
        <v>50</v>
      </c>
      <c r="N53">
        <f t="shared" si="0"/>
        <v>222.62</v>
      </c>
      <c r="O53" s="154">
        <f t="shared" si="1"/>
        <v>0</v>
      </c>
      <c r="P53">
        <v>99.62</v>
      </c>
      <c r="Q53">
        <v>50</v>
      </c>
      <c r="R53">
        <v>5</v>
      </c>
      <c r="S53">
        <v>18</v>
      </c>
      <c r="T53">
        <v>50</v>
      </c>
      <c r="U53" s="156">
        <f t="shared" si="2"/>
        <v>222.62</v>
      </c>
      <c r="V53" s="154">
        <f t="shared" si="3"/>
        <v>0</v>
      </c>
      <c r="Y53">
        <f>BAWANA!AW53+BAWANA!AX53</f>
        <v>32</v>
      </c>
      <c r="Z53">
        <f>BAWANA!BD53+BAWANA!BE53</f>
        <v>15.38</v>
      </c>
      <c r="AA53">
        <f>BAWANA!X53+BAWANA!Y53</f>
        <v>32</v>
      </c>
      <c r="AB53">
        <f>BAWANA!AE53+BAWANA!AF53</f>
        <v>15.38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222.62</v>
      </c>
      <c r="E54">
        <f>BAWANA!AM54</f>
        <v>0</v>
      </c>
      <c r="F54">
        <f t="shared" si="4"/>
        <v>256</v>
      </c>
      <c r="G54">
        <f t="shared" si="5"/>
        <v>222.62</v>
      </c>
      <c r="H54" s="154"/>
      <c r="I54">
        <f>BRPL_EOD!AK54+BRPL_EOD!AL54</f>
        <v>99.62</v>
      </c>
      <c r="J54">
        <f>BYPL_EOD!AK54+BYPL_EOD!AL54</f>
        <v>50</v>
      </c>
      <c r="K54">
        <f>MES_EOD!AK54+MES_EOD!AL54</f>
        <v>5</v>
      </c>
      <c r="L54">
        <f>NDMC_EOD!AK54+NDMC_EOD!AL54</f>
        <v>18</v>
      </c>
      <c r="M54">
        <f>TPDDL_EOD!AK54+TPDDL_EOD!AL54</f>
        <v>50</v>
      </c>
      <c r="N54">
        <f t="shared" si="0"/>
        <v>222.62</v>
      </c>
      <c r="O54" s="154">
        <f t="shared" si="1"/>
        <v>0</v>
      </c>
      <c r="P54">
        <v>99.62</v>
      </c>
      <c r="Q54">
        <v>50</v>
      </c>
      <c r="R54">
        <v>5</v>
      </c>
      <c r="S54">
        <v>18</v>
      </c>
      <c r="T54">
        <v>50</v>
      </c>
      <c r="U54" s="156">
        <f t="shared" si="2"/>
        <v>222.62</v>
      </c>
      <c r="V54" s="154">
        <f t="shared" si="3"/>
        <v>0</v>
      </c>
      <c r="Y54">
        <f>BAWANA!AW54+BAWANA!AX54</f>
        <v>32</v>
      </c>
      <c r="Z54">
        <f>BAWANA!BD54+BAWANA!BE54</f>
        <v>15.38</v>
      </c>
      <c r="AA54">
        <f>BAWANA!X54+BAWANA!Y54</f>
        <v>32</v>
      </c>
      <c r="AB54">
        <f>BAWANA!AE54+BAWANA!AF54</f>
        <v>15.38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222.62</v>
      </c>
      <c r="E55">
        <f>BAWANA!AM55</f>
        <v>0</v>
      </c>
      <c r="F55">
        <f t="shared" si="4"/>
        <v>256</v>
      </c>
      <c r="G55">
        <f t="shared" si="5"/>
        <v>222.62</v>
      </c>
      <c r="H55" s="154"/>
      <c r="I55">
        <f>BRPL_EOD!AK55+BRPL_EOD!AL55</f>
        <v>99.62</v>
      </c>
      <c r="J55">
        <f>BYPL_EOD!AK55+BYPL_EOD!AL55</f>
        <v>50</v>
      </c>
      <c r="K55">
        <f>MES_EOD!AK55+MES_EOD!AL55</f>
        <v>5</v>
      </c>
      <c r="L55">
        <f>NDMC_EOD!AK55+NDMC_EOD!AL55</f>
        <v>18</v>
      </c>
      <c r="M55">
        <f>TPDDL_EOD!AK55+TPDDL_EOD!AL55</f>
        <v>50</v>
      </c>
      <c r="N55">
        <f t="shared" si="0"/>
        <v>222.62</v>
      </c>
      <c r="O55" s="154">
        <f t="shared" si="1"/>
        <v>0</v>
      </c>
      <c r="P55">
        <v>99.62</v>
      </c>
      <c r="Q55">
        <v>50</v>
      </c>
      <c r="R55">
        <v>5</v>
      </c>
      <c r="S55">
        <v>18</v>
      </c>
      <c r="T55">
        <v>50</v>
      </c>
      <c r="U55" s="156">
        <f t="shared" si="2"/>
        <v>222.62</v>
      </c>
      <c r="V55" s="154">
        <f t="shared" si="3"/>
        <v>0</v>
      </c>
      <c r="Y55">
        <f>BAWANA!AW55+BAWANA!AX55</f>
        <v>32</v>
      </c>
      <c r="Z55">
        <f>BAWANA!BD55+BAWANA!BE55</f>
        <v>15.38</v>
      </c>
      <c r="AA55">
        <f>BAWANA!X55+BAWANA!Y55</f>
        <v>32</v>
      </c>
      <c r="AB55">
        <f>BAWANA!AE55+BAWANA!AF55</f>
        <v>15.38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222.62</v>
      </c>
      <c r="E56">
        <f>BAWANA!AM56</f>
        <v>0</v>
      </c>
      <c r="F56">
        <f t="shared" si="4"/>
        <v>256</v>
      </c>
      <c r="G56">
        <f t="shared" si="5"/>
        <v>222.62</v>
      </c>
      <c r="H56" s="154"/>
      <c r="I56">
        <f>BRPL_EOD!AK56+BRPL_EOD!AL56</f>
        <v>99.62</v>
      </c>
      <c r="J56">
        <f>BYPL_EOD!AK56+BYPL_EOD!AL56</f>
        <v>50</v>
      </c>
      <c r="K56">
        <f>MES_EOD!AK56+MES_EOD!AL56</f>
        <v>5</v>
      </c>
      <c r="L56">
        <f>NDMC_EOD!AK56+NDMC_EOD!AL56</f>
        <v>18</v>
      </c>
      <c r="M56">
        <f>TPDDL_EOD!AK56+TPDDL_EOD!AL56</f>
        <v>50</v>
      </c>
      <c r="N56">
        <f t="shared" si="0"/>
        <v>222.62</v>
      </c>
      <c r="O56" s="154">
        <f t="shared" si="1"/>
        <v>0</v>
      </c>
      <c r="P56">
        <v>99.62</v>
      </c>
      <c r="Q56">
        <v>50</v>
      </c>
      <c r="R56">
        <v>5</v>
      </c>
      <c r="S56">
        <v>18</v>
      </c>
      <c r="T56">
        <v>50</v>
      </c>
      <c r="U56" s="156">
        <f t="shared" si="2"/>
        <v>222.62</v>
      </c>
      <c r="V56" s="154">
        <f t="shared" si="3"/>
        <v>0</v>
      </c>
      <c r="Y56">
        <f>BAWANA!AW56+BAWANA!AX56</f>
        <v>32</v>
      </c>
      <c r="Z56">
        <f>BAWANA!BD56+BAWANA!BE56</f>
        <v>15.38</v>
      </c>
      <c r="AA56">
        <f>BAWANA!X56+BAWANA!Y56</f>
        <v>32</v>
      </c>
      <c r="AB56">
        <f>BAWANA!AE56+BAWANA!AF56</f>
        <v>15.38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222.62</v>
      </c>
      <c r="E57">
        <f>BAWANA!AM57</f>
        <v>0</v>
      </c>
      <c r="F57">
        <f t="shared" si="4"/>
        <v>256</v>
      </c>
      <c r="G57">
        <f t="shared" si="5"/>
        <v>222.62</v>
      </c>
      <c r="H57" s="154"/>
      <c r="I57">
        <f>BRPL_EOD!AK57+BRPL_EOD!AL57</f>
        <v>99.62</v>
      </c>
      <c r="J57">
        <f>BYPL_EOD!AK57+BYPL_EOD!AL57</f>
        <v>50</v>
      </c>
      <c r="K57">
        <f>MES_EOD!AK57+MES_EOD!AL57</f>
        <v>5</v>
      </c>
      <c r="L57">
        <f>NDMC_EOD!AK57+NDMC_EOD!AL57</f>
        <v>18</v>
      </c>
      <c r="M57">
        <f>TPDDL_EOD!AK57+TPDDL_EOD!AL57</f>
        <v>50</v>
      </c>
      <c r="N57">
        <f t="shared" si="0"/>
        <v>222.62</v>
      </c>
      <c r="O57" s="154">
        <f t="shared" si="1"/>
        <v>0</v>
      </c>
      <c r="P57">
        <v>99.62</v>
      </c>
      <c r="Q57">
        <v>50</v>
      </c>
      <c r="R57">
        <v>5</v>
      </c>
      <c r="S57">
        <v>18</v>
      </c>
      <c r="T57">
        <v>50</v>
      </c>
      <c r="U57" s="156">
        <f t="shared" si="2"/>
        <v>222.62</v>
      </c>
      <c r="V57" s="154">
        <f t="shared" si="3"/>
        <v>0</v>
      </c>
      <c r="Y57">
        <f>BAWANA!AW57+BAWANA!AX57</f>
        <v>32</v>
      </c>
      <c r="Z57">
        <f>BAWANA!BD57+BAWANA!BE57</f>
        <v>15.38</v>
      </c>
      <c r="AA57">
        <f>BAWANA!X57+BAWANA!Y57</f>
        <v>32</v>
      </c>
      <c r="AB57">
        <f>BAWANA!AE57+BAWANA!AF57</f>
        <v>15.38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222.62</v>
      </c>
      <c r="E58">
        <f>BAWANA!AM58</f>
        <v>0</v>
      </c>
      <c r="F58">
        <f t="shared" si="4"/>
        <v>256</v>
      </c>
      <c r="G58">
        <f t="shared" si="5"/>
        <v>222.62</v>
      </c>
      <c r="H58" s="154"/>
      <c r="I58">
        <f>BRPL_EOD!AK58+BRPL_EOD!AL58</f>
        <v>99.62</v>
      </c>
      <c r="J58">
        <f>BYPL_EOD!AK58+BYPL_EOD!AL58</f>
        <v>50</v>
      </c>
      <c r="K58">
        <f>MES_EOD!AK58+MES_EOD!AL58</f>
        <v>5</v>
      </c>
      <c r="L58">
        <f>NDMC_EOD!AK58+NDMC_EOD!AL58</f>
        <v>18</v>
      </c>
      <c r="M58">
        <f>TPDDL_EOD!AK58+TPDDL_EOD!AL58</f>
        <v>50</v>
      </c>
      <c r="N58">
        <f t="shared" si="0"/>
        <v>222.62</v>
      </c>
      <c r="O58" s="154">
        <f t="shared" si="1"/>
        <v>0</v>
      </c>
      <c r="P58">
        <v>99.62</v>
      </c>
      <c r="Q58">
        <v>50</v>
      </c>
      <c r="R58">
        <v>5</v>
      </c>
      <c r="S58">
        <v>18</v>
      </c>
      <c r="T58">
        <v>50</v>
      </c>
      <c r="U58" s="156">
        <f t="shared" si="2"/>
        <v>222.62</v>
      </c>
      <c r="V58" s="154">
        <f t="shared" si="3"/>
        <v>0</v>
      </c>
      <c r="Y58">
        <f>BAWANA!AW58+BAWANA!AX58</f>
        <v>32</v>
      </c>
      <c r="Z58">
        <f>BAWANA!BD58+BAWANA!BE58</f>
        <v>15.38</v>
      </c>
      <c r="AA58">
        <f>BAWANA!X58+BAWANA!Y58</f>
        <v>32</v>
      </c>
      <c r="AB58">
        <f>BAWANA!AE58+BAWANA!AF58</f>
        <v>15.38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222.62</v>
      </c>
      <c r="E59">
        <f>BAWANA!AM59</f>
        <v>0</v>
      </c>
      <c r="F59">
        <f t="shared" si="4"/>
        <v>256</v>
      </c>
      <c r="G59">
        <f t="shared" si="5"/>
        <v>222.62</v>
      </c>
      <c r="H59" s="154"/>
      <c r="I59">
        <f>BRPL_EOD!AK59+BRPL_EOD!AL59</f>
        <v>99.62</v>
      </c>
      <c r="J59">
        <f>BYPL_EOD!AK59+BYPL_EOD!AL59</f>
        <v>50</v>
      </c>
      <c r="K59">
        <f>MES_EOD!AK59+MES_EOD!AL59</f>
        <v>5</v>
      </c>
      <c r="L59">
        <f>NDMC_EOD!AK59+NDMC_EOD!AL59</f>
        <v>18</v>
      </c>
      <c r="M59">
        <f>TPDDL_EOD!AK59+TPDDL_EOD!AL59</f>
        <v>50</v>
      </c>
      <c r="N59">
        <f t="shared" si="0"/>
        <v>222.62</v>
      </c>
      <c r="O59" s="154">
        <f t="shared" si="1"/>
        <v>0</v>
      </c>
      <c r="P59">
        <v>99.62</v>
      </c>
      <c r="Q59">
        <v>50</v>
      </c>
      <c r="R59">
        <v>5</v>
      </c>
      <c r="S59">
        <v>18</v>
      </c>
      <c r="T59">
        <v>50</v>
      </c>
      <c r="U59" s="156">
        <f t="shared" si="2"/>
        <v>222.62</v>
      </c>
      <c r="V59" s="154">
        <f t="shared" si="3"/>
        <v>0</v>
      </c>
      <c r="Y59">
        <f>BAWANA!AW59+BAWANA!AX59</f>
        <v>32</v>
      </c>
      <c r="Z59">
        <f>BAWANA!BD59+BAWANA!BE59</f>
        <v>15.38</v>
      </c>
      <c r="AA59">
        <f>BAWANA!X59+BAWANA!Y59</f>
        <v>32</v>
      </c>
      <c r="AB59">
        <f>BAWANA!AE59+BAWANA!AF59</f>
        <v>15.38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222.62</v>
      </c>
      <c r="E60">
        <f>BAWANA!AM60</f>
        <v>0</v>
      </c>
      <c r="F60">
        <f t="shared" si="4"/>
        <v>256</v>
      </c>
      <c r="G60">
        <f t="shared" si="5"/>
        <v>222.62</v>
      </c>
      <c r="H60" s="154"/>
      <c r="I60">
        <f>BRPL_EOD!AK60+BRPL_EOD!AL60</f>
        <v>99.62</v>
      </c>
      <c r="J60">
        <f>BYPL_EOD!AK60+BYPL_EOD!AL60</f>
        <v>50</v>
      </c>
      <c r="K60">
        <f>MES_EOD!AK60+MES_EOD!AL60</f>
        <v>5</v>
      </c>
      <c r="L60">
        <f>NDMC_EOD!AK60+NDMC_EOD!AL60</f>
        <v>18</v>
      </c>
      <c r="M60">
        <f>TPDDL_EOD!AK60+TPDDL_EOD!AL60</f>
        <v>50</v>
      </c>
      <c r="N60">
        <f t="shared" si="0"/>
        <v>222.62</v>
      </c>
      <c r="O60" s="154">
        <f t="shared" si="1"/>
        <v>0</v>
      </c>
      <c r="P60">
        <v>99.62</v>
      </c>
      <c r="Q60">
        <v>50</v>
      </c>
      <c r="R60">
        <v>5</v>
      </c>
      <c r="S60">
        <v>18</v>
      </c>
      <c r="T60">
        <v>50</v>
      </c>
      <c r="U60" s="156">
        <f t="shared" si="2"/>
        <v>222.62</v>
      </c>
      <c r="V60" s="154">
        <f t="shared" si="3"/>
        <v>0</v>
      </c>
      <c r="Y60">
        <f>BAWANA!AW60+BAWANA!AX60</f>
        <v>32</v>
      </c>
      <c r="Z60">
        <f>BAWANA!BD60+BAWANA!BE60</f>
        <v>15.38</v>
      </c>
      <c r="AA60">
        <f>BAWANA!X60+BAWANA!Y60</f>
        <v>32</v>
      </c>
      <c r="AB60">
        <f>BAWANA!AE60+BAWANA!AF60</f>
        <v>15.38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222.62</v>
      </c>
      <c r="E61">
        <f>BAWANA!AM61</f>
        <v>0</v>
      </c>
      <c r="F61">
        <f t="shared" si="4"/>
        <v>256</v>
      </c>
      <c r="G61">
        <f t="shared" si="5"/>
        <v>222.62</v>
      </c>
      <c r="H61" s="154"/>
      <c r="I61">
        <f>BRPL_EOD!AK61+BRPL_EOD!AL61</f>
        <v>99.62</v>
      </c>
      <c r="J61">
        <f>BYPL_EOD!AK61+BYPL_EOD!AL61</f>
        <v>50</v>
      </c>
      <c r="K61">
        <f>MES_EOD!AK61+MES_EOD!AL61</f>
        <v>5</v>
      </c>
      <c r="L61">
        <f>NDMC_EOD!AK61+NDMC_EOD!AL61</f>
        <v>18</v>
      </c>
      <c r="M61">
        <f>TPDDL_EOD!AK61+TPDDL_EOD!AL61</f>
        <v>50</v>
      </c>
      <c r="N61">
        <f t="shared" si="0"/>
        <v>222.62</v>
      </c>
      <c r="O61" s="154">
        <f t="shared" si="1"/>
        <v>0</v>
      </c>
      <c r="P61">
        <v>99.62</v>
      </c>
      <c r="Q61">
        <v>50</v>
      </c>
      <c r="R61">
        <v>5</v>
      </c>
      <c r="S61">
        <v>18</v>
      </c>
      <c r="T61">
        <v>50</v>
      </c>
      <c r="U61" s="156">
        <f t="shared" si="2"/>
        <v>222.62</v>
      </c>
      <c r="V61" s="154">
        <f t="shared" si="3"/>
        <v>0</v>
      </c>
      <c r="Y61">
        <f>BAWANA!AW61+BAWANA!AX61</f>
        <v>32</v>
      </c>
      <c r="Z61">
        <f>BAWANA!BD61+BAWANA!BE61</f>
        <v>15.38</v>
      </c>
      <c r="AA61">
        <f>BAWANA!X61+BAWANA!Y61</f>
        <v>32</v>
      </c>
      <c r="AB61">
        <f>BAWANA!AE61+BAWANA!AF61</f>
        <v>15.38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222.62</v>
      </c>
      <c r="E62">
        <f>BAWANA!AM62</f>
        <v>0</v>
      </c>
      <c r="F62">
        <f t="shared" si="4"/>
        <v>256</v>
      </c>
      <c r="G62">
        <f t="shared" si="5"/>
        <v>222.62</v>
      </c>
      <c r="H62" s="154"/>
      <c r="I62">
        <f>BRPL_EOD!AK62+BRPL_EOD!AL62</f>
        <v>99.62</v>
      </c>
      <c r="J62">
        <f>BYPL_EOD!AK62+BYPL_EOD!AL62</f>
        <v>50</v>
      </c>
      <c r="K62">
        <f>MES_EOD!AK62+MES_EOD!AL62</f>
        <v>5</v>
      </c>
      <c r="L62">
        <f>NDMC_EOD!AK62+NDMC_EOD!AL62</f>
        <v>18</v>
      </c>
      <c r="M62">
        <f>TPDDL_EOD!AK62+TPDDL_EOD!AL62</f>
        <v>50</v>
      </c>
      <c r="N62">
        <f t="shared" si="0"/>
        <v>222.62</v>
      </c>
      <c r="O62" s="154">
        <f t="shared" si="1"/>
        <v>0</v>
      </c>
      <c r="P62">
        <v>99.62</v>
      </c>
      <c r="Q62">
        <v>50</v>
      </c>
      <c r="R62">
        <v>5</v>
      </c>
      <c r="S62">
        <v>18</v>
      </c>
      <c r="T62">
        <v>50</v>
      </c>
      <c r="U62" s="156">
        <f t="shared" si="2"/>
        <v>222.62</v>
      </c>
      <c r="V62" s="154">
        <f t="shared" si="3"/>
        <v>0</v>
      </c>
      <c r="Y62">
        <f>BAWANA!AW62+BAWANA!AX62</f>
        <v>32</v>
      </c>
      <c r="Z62">
        <f>BAWANA!BD62+BAWANA!BE62</f>
        <v>15.38</v>
      </c>
      <c r="AA62">
        <f>BAWANA!X62+BAWANA!Y62</f>
        <v>32</v>
      </c>
      <c r="AB62">
        <f>BAWANA!AE62+BAWANA!AF62</f>
        <v>15.38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222.62</v>
      </c>
      <c r="E63">
        <f>BAWANA!AM63</f>
        <v>0</v>
      </c>
      <c r="F63">
        <f t="shared" si="4"/>
        <v>256</v>
      </c>
      <c r="G63">
        <f t="shared" si="5"/>
        <v>222.62</v>
      </c>
      <c r="H63" s="154"/>
      <c r="I63">
        <f>BRPL_EOD!AK63+BRPL_EOD!AL63</f>
        <v>99.62</v>
      </c>
      <c r="J63">
        <f>BYPL_EOD!AK63+BYPL_EOD!AL63</f>
        <v>50</v>
      </c>
      <c r="K63">
        <f>MES_EOD!AK63+MES_EOD!AL63</f>
        <v>5</v>
      </c>
      <c r="L63">
        <f>NDMC_EOD!AK63+NDMC_EOD!AL63</f>
        <v>18</v>
      </c>
      <c r="M63">
        <f>TPDDL_EOD!AK63+TPDDL_EOD!AL63</f>
        <v>50</v>
      </c>
      <c r="N63">
        <f t="shared" si="0"/>
        <v>222.62</v>
      </c>
      <c r="O63" s="154">
        <f t="shared" si="1"/>
        <v>0</v>
      </c>
      <c r="P63">
        <v>99.62</v>
      </c>
      <c r="Q63">
        <v>50</v>
      </c>
      <c r="R63">
        <v>5</v>
      </c>
      <c r="S63">
        <v>18</v>
      </c>
      <c r="T63">
        <v>50</v>
      </c>
      <c r="U63" s="156">
        <f t="shared" si="2"/>
        <v>222.62</v>
      </c>
      <c r="V63" s="154">
        <f t="shared" si="3"/>
        <v>0</v>
      </c>
      <c r="Y63">
        <f>BAWANA!AW63+BAWANA!AX63</f>
        <v>32</v>
      </c>
      <c r="Z63">
        <f>BAWANA!BD63+BAWANA!BE63</f>
        <v>15.38</v>
      </c>
      <c r="AA63">
        <f>BAWANA!X63+BAWANA!Y63</f>
        <v>32</v>
      </c>
      <c r="AB63">
        <f>BAWANA!AE63+BAWANA!AF63</f>
        <v>15.38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222.62</v>
      </c>
      <c r="E64">
        <f>BAWANA!AM64</f>
        <v>0</v>
      </c>
      <c r="F64">
        <f t="shared" si="4"/>
        <v>256</v>
      </c>
      <c r="G64">
        <f t="shared" si="5"/>
        <v>222.62</v>
      </c>
      <c r="H64" s="154"/>
      <c r="I64">
        <f>BRPL_EOD!AK64+BRPL_EOD!AL64</f>
        <v>99.62</v>
      </c>
      <c r="J64">
        <f>BYPL_EOD!AK64+BYPL_EOD!AL64</f>
        <v>50</v>
      </c>
      <c r="K64">
        <f>MES_EOD!AK64+MES_EOD!AL64</f>
        <v>5</v>
      </c>
      <c r="L64">
        <f>NDMC_EOD!AK64+NDMC_EOD!AL64</f>
        <v>18</v>
      </c>
      <c r="M64">
        <f>TPDDL_EOD!AK64+TPDDL_EOD!AL64</f>
        <v>50</v>
      </c>
      <c r="N64">
        <f t="shared" si="0"/>
        <v>222.62</v>
      </c>
      <c r="O64" s="154">
        <f t="shared" si="1"/>
        <v>0</v>
      </c>
      <c r="P64">
        <v>99.62</v>
      </c>
      <c r="Q64">
        <v>50</v>
      </c>
      <c r="R64">
        <v>5</v>
      </c>
      <c r="S64">
        <v>18</v>
      </c>
      <c r="T64">
        <v>50</v>
      </c>
      <c r="U64" s="156">
        <f t="shared" si="2"/>
        <v>222.62</v>
      </c>
      <c r="V64" s="154">
        <f t="shared" si="3"/>
        <v>0</v>
      </c>
      <c r="Y64">
        <f>BAWANA!AW64+BAWANA!AX64</f>
        <v>32</v>
      </c>
      <c r="Z64">
        <f>BAWANA!BD64+BAWANA!BE64</f>
        <v>15.38</v>
      </c>
      <c r="AA64">
        <f>BAWANA!X64+BAWANA!Y64</f>
        <v>32</v>
      </c>
      <c r="AB64">
        <f>BAWANA!AE64+BAWANA!AF64</f>
        <v>15.38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222.62</v>
      </c>
      <c r="E65">
        <f>BAWANA!AM65</f>
        <v>0</v>
      </c>
      <c r="F65">
        <f t="shared" si="4"/>
        <v>256</v>
      </c>
      <c r="G65">
        <f t="shared" si="5"/>
        <v>222.62</v>
      </c>
      <c r="H65" s="154"/>
      <c r="I65">
        <f>BRPL_EOD!AK65+BRPL_EOD!AL65</f>
        <v>99.62</v>
      </c>
      <c r="J65">
        <f>BYPL_EOD!AK65+BYPL_EOD!AL65</f>
        <v>50</v>
      </c>
      <c r="K65">
        <f>MES_EOD!AK65+MES_EOD!AL65</f>
        <v>5</v>
      </c>
      <c r="L65">
        <f>NDMC_EOD!AK65+NDMC_EOD!AL65</f>
        <v>18</v>
      </c>
      <c r="M65">
        <f>TPDDL_EOD!AK65+TPDDL_EOD!AL65</f>
        <v>50</v>
      </c>
      <c r="N65">
        <f t="shared" si="0"/>
        <v>222.62</v>
      </c>
      <c r="O65" s="154">
        <f t="shared" si="1"/>
        <v>0</v>
      </c>
      <c r="P65">
        <v>99.62</v>
      </c>
      <c r="Q65">
        <v>50</v>
      </c>
      <c r="R65">
        <v>5</v>
      </c>
      <c r="S65">
        <v>18</v>
      </c>
      <c r="T65">
        <v>50</v>
      </c>
      <c r="U65" s="156">
        <f t="shared" si="2"/>
        <v>222.62</v>
      </c>
      <c r="V65" s="154">
        <f t="shared" si="3"/>
        <v>0</v>
      </c>
      <c r="Y65">
        <f>BAWANA!AW65+BAWANA!AX65</f>
        <v>32</v>
      </c>
      <c r="Z65">
        <f>BAWANA!BD65+BAWANA!BE65</f>
        <v>15.38</v>
      </c>
      <c r="AA65">
        <f>BAWANA!X65+BAWANA!Y65</f>
        <v>32</v>
      </c>
      <c r="AB65">
        <f>BAWANA!AE65+BAWANA!AF65</f>
        <v>15.38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222.62</v>
      </c>
      <c r="E66">
        <f>BAWANA!AM66</f>
        <v>0</v>
      </c>
      <c r="F66">
        <f t="shared" si="4"/>
        <v>256</v>
      </c>
      <c r="G66">
        <f t="shared" si="5"/>
        <v>222.62</v>
      </c>
      <c r="H66" s="154"/>
      <c r="I66">
        <f>BRPL_EOD!AK66+BRPL_EOD!AL66</f>
        <v>99.62</v>
      </c>
      <c r="J66">
        <f>BYPL_EOD!AK66+BYPL_EOD!AL66</f>
        <v>50</v>
      </c>
      <c r="K66">
        <f>MES_EOD!AK66+MES_EOD!AL66</f>
        <v>5</v>
      </c>
      <c r="L66">
        <f>NDMC_EOD!AK66+NDMC_EOD!AL66</f>
        <v>18</v>
      </c>
      <c r="M66">
        <f>TPDDL_EOD!AK66+TPDDL_EOD!AL66</f>
        <v>50</v>
      </c>
      <c r="N66">
        <f t="shared" si="0"/>
        <v>222.62</v>
      </c>
      <c r="O66" s="154">
        <f t="shared" si="1"/>
        <v>0</v>
      </c>
      <c r="P66">
        <v>99.62</v>
      </c>
      <c r="Q66">
        <v>50</v>
      </c>
      <c r="R66">
        <v>5</v>
      </c>
      <c r="S66">
        <v>18</v>
      </c>
      <c r="T66">
        <v>50</v>
      </c>
      <c r="U66" s="156">
        <f t="shared" si="2"/>
        <v>222.62</v>
      </c>
      <c r="V66" s="154">
        <f t="shared" si="3"/>
        <v>0</v>
      </c>
      <c r="Y66">
        <f>BAWANA!AW66+BAWANA!AX66</f>
        <v>32</v>
      </c>
      <c r="Z66">
        <f>BAWANA!BD66+BAWANA!BE66</f>
        <v>15.38</v>
      </c>
      <c r="AA66">
        <f>BAWANA!X66+BAWANA!Y66</f>
        <v>32</v>
      </c>
      <c r="AB66">
        <f>BAWANA!AE66+BAWANA!AF66</f>
        <v>15.38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222.62</v>
      </c>
      <c r="E67">
        <f>BAWANA!AM67</f>
        <v>0</v>
      </c>
      <c r="F67">
        <f t="shared" si="4"/>
        <v>256</v>
      </c>
      <c r="G67">
        <f t="shared" si="5"/>
        <v>222.62</v>
      </c>
      <c r="H67" s="154"/>
      <c r="I67">
        <f>BRPL_EOD!AK67+BRPL_EOD!AL67</f>
        <v>99.62</v>
      </c>
      <c r="J67">
        <f>BYPL_EOD!AK67+BYPL_EOD!AL67</f>
        <v>50</v>
      </c>
      <c r="K67">
        <f>MES_EOD!AK67+MES_EOD!AL67</f>
        <v>5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222.62</v>
      </c>
      <c r="O67" s="154">
        <f t="shared" ref="O67:O98" si="8">G67-N67</f>
        <v>0</v>
      </c>
      <c r="P67">
        <v>99.62</v>
      </c>
      <c r="Q67">
        <v>50</v>
      </c>
      <c r="R67">
        <v>5</v>
      </c>
      <c r="S67">
        <v>18</v>
      </c>
      <c r="T67">
        <v>50</v>
      </c>
      <c r="U67" s="156">
        <f t="shared" ref="U67:U98" si="9">SUM(P67:T67)</f>
        <v>222.62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15.38</v>
      </c>
      <c r="AA67">
        <f>BAWANA!X67+BAWANA!Y67</f>
        <v>32</v>
      </c>
      <c r="AB67">
        <f>BAWANA!AE67+BAWANA!AF67</f>
        <v>15.38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222.62</v>
      </c>
      <c r="H68" s="154"/>
      <c r="I68">
        <f>BRPL_EOD!AK68+BRPL_EOD!AL68</f>
        <v>99.62</v>
      </c>
      <c r="J68">
        <f>BYPL_EOD!AK68+BYPL_EOD!AL68</f>
        <v>50</v>
      </c>
      <c r="K68">
        <f>MES_EOD!AK68+MES_EOD!AL68</f>
        <v>5</v>
      </c>
      <c r="L68">
        <f>NDMC_EOD!AK68+NDMC_EOD!AL68</f>
        <v>18</v>
      </c>
      <c r="M68">
        <f>TPDDL_EOD!AK68+TPDDL_EOD!AL68</f>
        <v>50</v>
      </c>
      <c r="N68">
        <f t="shared" si="7"/>
        <v>222.62</v>
      </c>
      <c r="O68" s="154">
        <f t="shared" si="8"/>
        <v>0</v>
      </c>
      <c r="P68">
        <v>99.62</v>
      </c>
      <c r="Q68">
        <v>50</v>
      </c>
      <c r="R68">
        <v>5</v>
      </c>
      <c r="S68">
        <v>18</v>
      </c>
      <c r="T68">
        <v>50</v>
      </c>
      <c r="U68" s="156">
        <f t="shared" si="9"/>
        <v>222.62</v>
      </c>
      <c r="V68" s="154">
        <f t="shared" si="10"/>
        <v>0</v>
      </c>
      <c r="Y68">
        <f>BAWANA!AW68+BAWANA!AX68</f>
        <v>32</v>
      </c>
      <c r="Z68">
        <f>BAWANA!BD68+BAWANA!BE68</f>
        <v>15.38</v>
      </c>
      <c r="AA68">
        <f>BAWANA!X68+BAWANA!Y68</f>
        <v>32</v>
      </c>
      <c r="AB68">
        <f>BAWANA!AE68+BAWANA!AF68</f>
        <v>15.38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222.62</v>
      </c>
      <c r="E69">
        <f>BAWANA!AM69</f>
        <v>0</v>
      </c>
      <c r="F69">
        <f t="shared" si="11"/>
        <v>256</v>
      </c>
      <c r="G69">
        <f t="shared" si="12"/>
        <v>222.62</v>
      </c>
      <c r="H69" s="154"/>
      <c r="I69">
        <f>BRPL_EOD!AK69+BRPL_EOD!AL69</f>
        <v>99.62</v>
      </c>
      <c r="J69">
        <f>BYPL_EOD!AK69+BYPL_EOD!AL69</f>
        <v>50</v>
      </c>
      <c r="K69">
        <f>MES_EOD!AK69+MES_EOD!AL69</f>
        <v>5</v>
      </c>
      <c r="L69">
        <f>NDMC_EOD!AK69+NDMC_EOD!AL69</f>
        <v>18</v>
      </c>
      <c r="M69">
        <f>TPDDL_EOD!AK69+TPDDL_EOD!AL69</f>
        <v>50</v>
      </c>
      <c r="N69">
        <f t="shared" si="7"/>
        <v>222.62</v>
      </c>
      <c r="O69" s="154">
        <f t="shared" si="8"/>
        <v>0</v>
      </c>
      <c r="P69">
        <v>99.62</v>
      </c>
      <c r="Q69">
        <v>50</v>
      </c>
      <c r="R69">
        <v>5</v>
      </c>
      <c r="S69">
        <v>18</v>
      </c>
      <c r="T69">
        <v>50</v>
      </c>
      <c r="U69" s="156">
        <f t="shared" si="9"/>
        <v>222.62</v>
      </c>
      <c r="V69" s="154">
        <f t="shared" si="10"/>
        <v>0</v>
      </c>
      <c r="Y69">
        <f>BAWANA!AW69+BAWANA!AX69</f>
        <v>32</v>
      </c>
      <c r="Z69">
        <f>BAWANA!BD69+BAWANA!BE69</f>
        <v>15.38</v>
      </c>
      <c r="AA69">
        <f>BAWANA!X69+BAWANA!Y69</f>
        <v>32</v>
      </c>
      <c r="AB69">
        <f>BAWANA!AE69+BAWANA!AF69</f>
        <v>15.38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222.62</v>
      </c>
      <c r="E70">
        <f>BAWANA!AM70</f>
        <v>0</v>
      </c>
      <c r="F70">
        <f t="shared" si="11"/>
        <v>256</v>
      </c>
      <c r="G70">
        <f t="shared" si="12"/>
        <v>222.62</v>
      </c>
      <c r="H70" s="154"/>
      <c r="I70">
        <f>BRPL_EOD!AK70+BRPL_EOD!AL70</f>
        <v>99.62</v>
      </c>
      <c r="J70">
        <f>BYPL_EOD!AK70+BYPL_EOD!AL70</f>
        <v>50</v>
      </c>
      <c r="K70">
        <f>MES_EOD!AK70+MES_EOD!AL70</f>
        <v>5</v>
      </c>
      <c r="L70">
        <f>NDMC_EOD!AK70+NDMC_EOD!AL70</f>
        <v>18</v>
      </c>
      <c r="M70">
        <f>TPDDL_EOD!AK70+TPDDL_EOD!AL70</f>
        <v>50</v>
      </c>
      <c r="N70">
        <f t="shared" si="7"/>
        <v>222.62</v>
      </c>
      <c r="O70" s="154">
        <f t="shared" si="8"/>
        <v>0</v>
      </c>
      <c r="P70">
        <v>99.62</v>
      </c>
      <c r="Q70">
        <v>50</v>
      </c>
      <c r="R70">
        <v>5</v>
      </c>
      <c r="S70">
        <v>18</v>
      </c>
      <c r="T70">
        <v>50</v>
      </c>
      <c r="U70" s="156">
        <f t="shared" si="9"/>
        <v>222.62</v>
      </c>
      <c r="V70" s="154">
        <f t="shared" si="10"/>
        <v>0</v>
      </c>
      <c r="Y70">
        <f>BAWANA!AW70+BAWANA!AX70</f>
        <v>32</v>
      </c>
      <c r="Z70">
        <f>BAWANA!BD70+BAWANA!BE70</f>
        <v>15.38</v>
      </c>
      <c r="AA70">
        <f>BAWANA!X70+BAWANA!Y70</f>
        <v>32</v>
      </c>
      <c r="AB70">
        <f>BAWANA!AE70+BAWANA!AF70</f>
        <v>15.38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222.62</v>
      </c>
      <c r="E71">
        <f>BAWANA!AM71</f>
        <v>0</v>
      </c>
      <c r="F71">
        <f t="shared" si="11"/>
        <v>256</v>
      </c>
      <c r="G71">
        <f t="shared" si="12"/>
        <v>222.62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222.62</v>
      </c>
      <c r="O71" s="154">
        <f t="shared" si="8"/>
        <v>0</v>
      </c>
      <c r="P71">
        <v>99.62</v>
      </c>
      <c r="Q71">
        <v>50</v>
      </c>
      <c r="R71">
        <v>5</v>
      </c>
      <c r="S71">
        <v>18</v>
      </c>
      <c r="T71">
        <v>50</v>
      </c>
      <c r="U71" s="156">
        <f t="shared" si="9"/>
        <v>222.62</v>
      </c>
      <c r="V71" s="154">
        <f t="shared" si="10"/>
        <v>0</v>
      </c>
      <c r="Y71">
        <f>BAWANA!AW71+BAWANA!AX71</f>
        <v>32</v>
      </c>
      <c r="Z71">
        <f>BAWANA!BD71+BAWANA!BE71</f>
        <v>15.38</v>
      </c>
      <c r="AA71">
        <f>BAWANA!X71+BAWANA!Y71</f>
        <v>32</v>
      </c>
      <c r="AB71">
        <f>BAWANA!AE71+BAWANA!AF71</f>
        <v>15.38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222.62</v>
      </c>
      <c r="E72">
        <f>BAWANA!AM72</f>
        <v>0</v>
      </c>
      <c r="F72">
        <f t="shared" si="11"/>
        <v>256</v>
      </c>
      <c r="G72">
        <f t="shared" si="12"/>
        <v>222.62</v>
      </c>
      <c r="H72" s="154"/>
      <c r="I72">
        <f>BRPL_EOD!AK72+BRPL_EOD!AL72</f>
        <v>99.62</v>
      </c>
      <c r="J72">
        <f>BYPL_EOD!AK72+BYPL_EOD!AL72</f>
        <v>50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222.62</v>
      </c>
      <c r="O72" s="154">
        <f t="shared" si="8"/>
        <v>0</v>
      </c>
      <c r="P72">
        <v>99.62</v>
      </c>
      <c r="Q72">
        <v>50</v>
      </c>
      <c r="R72">
        <v>5</v>
      </c>
      <c r="S72">
        <v>18</v>
      </c>
      <c r="T72">
        <v>50</v>
      </c>
      <c r="U72" s="156">
        <f t="shared" si="9"/>
        <v>222.62</v>
      </c>
      <c r="V72" s="154">
        <f t="shared" si="10"/>
        <v>0</v>
      </c>
      <c r="Y72">
        <f>BAWANA!AW72+BAWANA!AX72</f>
        <v>32</v>
      </c>
      <c r="Z72">
        <f>BAWANA!BD72+BAWANA!BE72</f>
        <v>15.38</v>
      </c>
      <c r="AA72">
        <f>BAWANA!X72+BAWANA!Y72</f>
        <v>32</v>
      </c>
      <c r="AB72">
        <f>BAWANA!AE72+BAWANA!AF72</f>
        <v>15.38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222.62</v>
      </c>
      <c r="E73">
        <f>BAWANA!AM73</f>
        <v>0</v>
      </c>
      <c r="F73">
        <f t="shared" si="11"/>
        <v>256</v>
      </c>
      <c r="G73">
        <f t="shared" si="12"/>
        <v>222.62</v>
      </c>
      <c r="H73" s="154"/>
      <c r="I73">
        <f>BRPL_EOD!AK73+BRPL_EOD!AL73</f>
        <v>99.62</v>
      </c>
      <c r="J73">
        <f>BYPL_EOD!AK73+BYPL_EOD!AL73</f>
        <v>50</v>
      </c>
      <c r="K73">
        <f>MES_EOD!AK73+MES_EOD!AL73</f>
        <v>5</v>
      </c>
      <c r="L73">
        <f>NDMC_EOD!AK73+NDMC_EOD!AL73</f>
        <v>18</v>
      </c>
      <c r="M73">
        <f>TPDDL_EOD!AK73+TPDDL_EOD!AL73</f>
        <v>50</v>
      </c>
      <c r="N73">
        <f t="shared" si="7"/>
        <v>222.62</v>
      </c>
      <c r="O73" s="154">
        <f t="shared" si="8"/>
        <v>0</v>
      </c>
      <c r="P73">
        <v>99.62</v>
      </c>
      <c r="Q73">
        <v>50</v>
      </c>
      <c r="R73">
        <v>5</v>
      </c>
      <c r="S73">
        <v>18</v>
      </c>
      <c r="T73">
        <v>50</v>
      </c>
      <c r="U73" s="156">
        <f t="shared" si="9"/>
        <v>222.62</v>
      </c>
      <c r="V73" s="154">
        <f t="shared" si="10"/>
        <v>0</v>
      </c>
      <c r="Y73">
        <f>BAWANA!AW73+BAWANA!AX73</f>
        <v>32</v>
      </c>
      <c r="Z73">
        <f>BAWANA!BD73+BAWANA!BE73</f>
        <v>15.38</v>
      </c>
      <c r="AA73">
        <f>BAWANA!X73+BAWANA!Y73</f>
        <v>32</v>
      </c>
      <c r="AB73">
        <f>BAWANA!AE73+BAWANA!AF73</f>
        <v>15.38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222.62</v>
      </c>
      <c r="E74">
        <f>BAWANA!AM74</f>
        <v>0</v>
      </c>
      <c r="F74">
        <f t="shared" si="11"/>
        <v>256</v>
      </c>
      <c r="G74">
        <f t="shared" si="12"/>
        <v>222.62</v>
      </c>
      <c r="H74" s="154"/>
      <c r="I74">
        <f>BRPL_EOD!AK74+BRPL_EOD!AL74</f>
        <v>99.62</v>
      </c>
      <c r="J74">
        <f>BYPL_EOD!AK74+BYPL_EOD!AL74</f>
        <v>50</v>
      </c>
      <c r="K74">
        <f>MES_EOD!AK74+MES_EOD!AL74</f>
        <v>5</v>
      </c>
      <c r="L74">
        <f>NDMC_EOD!AK74+NDMC_EOD!AL74</f>
        <v>18</v>
      </c>
      <c r="M74">
        <f>TPDDL_EOD!AK74+TPDDL_EOD!AL74</f>
        <v>50</v>
      </c>
      <c r="N74">
        <f t="shared" si="7"/>
        <v>222.62</v>
      </c>
      <c r="O74" s="154">
        <f t="shared" si="8"/>
        <v>0</v>
      </c>
      <c r="P74">
        <v>99.62</v>
      </c>
      <c r="Q74">
        <v>50</v>
      </c>
      <c r="R74">
        <v>5</v>
      </c>
      <c r="S74">
        <v>18</v>
      </c>
      <c r="T74">
        <v>50</v>
      </c>
      <c r="U74" s="156">
        <f t="shared" si="9"/>
        <v>222.62</v>
      </c>
      <c r="V74" s="154">
        <f t="shared" si="10"/>
        <v>0</v>
      </c>
      <c r="Y74">
        <f>BAWANA!AW74+BAWANA!AX74</f>
        <v>32</v>
      </c>
      <c r="Z74">
        <f>BAWANA!BD74+BAWANA!BE74</f>
        <v>15.38</v>
      </c>
      <c r="AA74">
        <f>BAWANA!X74+BAWANA!Y74</f>
        <v>32</v>
      </c>
      <c r="AB74">
        <f>BAWANA!AE74+BAWANA!AF74</f>
        <v>15.38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222.62</v>
      </c>
      <c r="E75">
        <f>BAWANA!AM75</f>
        <v>0</v>
      </c>
      <c r="F75">
        <f t="shared" si="11"/>
        <v>256</v>
      </c>
      <c r="G75">
        <f t="shared" si="12"/>
        <v>222.62</v>
      </c>
      <c r="H75" s="154"/>
      <c r="I75">
        <f>BRPL_EOD!AK75+BRPL_EOD!AL75</f>
        <v>99.62</v>
      </c>
      <c r="J75">
        <f>BYPL_EOD!AK75+BYPL_EOD!AL75</f>
        <v>50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222.62</v>
      </c>
      <c r="O75" s="154">
        <f t="shared" si="8"/>
        <v>0</v>
      </c>
      <c r="P75">
        <v>99.62</v>
      </c>
      <c r="Q75">
        <v>50</v>
      </c>
      <c r="R75">
        <v>5</v>
      </c>
      <c r="S75">
        <v>18</v>
      </c>
      <c r="T75">
        <v>50</v>
      </c>
      <c r="U75" s="156">
        <f t="shared" si="9"/>
        <v>222.62</v>
      </c>
      <c r="V75" s="154">
        <f t="shared" si="10"/>
        <v>0</v>
      </c>
      <c r="Y75">
        <f>BAWANA!AW75+BAWANA!AX75</f>
        <v>32</v>
      </c>
      <c r="Z75">
        <f>BAWANA!BD75+BAWANA!BE75</f>
        <v>15.38</v>
      </c>
      <c r="AA75">
        <f>BAWANA!X75+BAWANA!Y75</f>
        <v>32</v>
      </c>
      <c r="AB75">
        <f>BAWANA!AE75+BAWANA!AF75</f>
        <v>15.38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222.62</v>
      </c>
      <c r="E76">
        <f>BAWANA!AM76</f>
        <v>0</v>
      </c>
      <c r="F76">
        <f t="shared" si="11"/>
        <v>256</v>
      </c>
      <c r="G76">
        <f t="shared" si="12"/>
        <v>222.62</v>
      </c>
      <c r="H76" s="154"/>
      <c r="I76">
        <f>BRPL_EOD!AK76+BRPL_EOD!AL76</f>
        <v>99.62</v>
      </c>
      <c r="J76">
        <f>BYPL_EOD!AK76+BYPL_EOD!AL76</f>
        <v>50</v>
      </c>
      <c r="K76">
        <f>MES_EOD!AK76+MES_EOD!AL76</f>
        <v>5</v>
      </c>
      <c r="L76">
        <f>NDMC_EOD!AK76+NDMC_EOD!AL76</f>
        <v>18</v>
      </c>
      <c r="M76">
        <f>TPDDL_EOD!AK76+TPDDL_EOD!AL76</f>
        <v>50</v>
      </c>
      <c r="N76">
        <f t="shared" si="7"/>
        <v>222.62</v>
      </c>
      <c r="O76" s="154">
        <f t="shared" si="8"/>
        <v>0</v>
      </c>
      <c r="P76">
        <v>99.62</v>
      </c>
      <c r="Q76">
        <v>50</v>
      </c>
      <c r="R76">
        <v>5</v>
      </c>
      <c r="S76">
        <v>18</v>
      </c>
      <c r="T76">
        <v>50</v>
      </c>
      <c r="U76" s="156">
        <f t="shared" si="9"/>
        <v>222.62</v>
      </c>
      <c r="V76" s="154">
        <f t="shared" si="10"/>
        <v>0</v>
      </c>
      <c r="Y76">
        <f>BAWANA!AW76+BAWANA!AX76</f>
        <v>32</v>
      </c>
      <c r="Z76">
        <f>BAWANA!BD76+BAWANA!BE76</f>
        <v>15.38</v>
      </c>
      <c r="AA76">
        <f>BAWANA!X76+BAWANA!Y76</f>
        <v>32</v>
      </c>
      <c r="AB76">
        <f>BAWANA!AE76+BAWANA!AF76</f>
        <v>15.38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222.62</v>
      </c>
      <c r="E77">
        <f>BAWANA!AM77</f>
        <v>0</v>
      </c>
      <c r="F77">
        <f t="shared" si="11"/>
        <v>256</v>
      </c>
      <c r="G77">
        <f t="shared" si="12"/>
        <v>222.62</v>
      </c>
      <c r="H77" s="154"/>
      <c r="I77">
        <f>BRPL_EOD!AK77+BRPL_EOD!AL77</f>
        <v>99.62</v>
      </c>
      <c r="J77">
        <f>BYPL_EOD!AK77+BYPL_EOD!AL77</f>
        <v>50</v>
      </c>
      <c r="K77">
        <f>MES_EOD!AK77+MES_EOD!AL77</f>
        <v>5</v>
      </c>
      <c r="L77">
        <f>NDMC_EOD!AK77+NDMC_EOD!AL77</f>
        <v>18</v>
      </c>
      <c r="M77">
        <f>TPDDL_EOD!AK77+TPDDL_EOD!AL77</f>
        <v>50</v>
      </c>
      <c r="N77">
        <f t="shared" si="7"/>
        <v>222.62</v>
      </c>
      <c r="O77" s="154">
        <f t="shared" si="8"/>
        <v>0</v>
      </c>
      <c r="P77">
        <v>99.62</v>
      </c>
      <c r="Q77">
        <v>50</v>
      </c>
      <c r="R77">
        <v>5</v>
      </c>
      <c r="S77">
        <v>18</v>
      </c>
      <c r="T77">
        <v>50</v>
      </c>
      <c r="U77" s="156">
        <f t="shared" si="9"/>
        <v>222.62</v>
      </c>
      <c r="V77" s="154">
        <f t="shared" si="10"/>
        <v>0</v>
      </c>
      <c r="Y77">
        <f>BAWANA!AW77+BAWANA!AX77</f>
        <v>32</v>
      </c>
      <c r="Z77">
        <f>BAWANA!BD77+BAWANA!BE77</f>
        <v>15.38</v>
      </c>
      <c r="AA77">
        <f>BAWANA!X77+BAWANA!Y77</f>
        <v>32</v>
      </c>
      <c r="AB77">
        <f>BAWANA!AE77+BAWANA!AF77</f>
        <v>15.38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222.62</v>
      </c>
      <c r="E78">
        <f>BAWANA!AM78</f>
        <v>0</v>
      </c>
      <c r="F78">
        <f t="shared" si="11"/>
        <v>256</v>
      </c>
      <c r="G78">
        <f t="shared" si="12"/>
        <v>222.62</v>
      </c>
      <c r="H78" s="154"/>
      <c r="I78">
        <f>BRPL_EOD!AK78+BRPL_EOD!AL78</f>
        <v>99.62</v>
      </c>
      <c r="J78">
        <f>BYPL_EOD!AK78+BYPL_EOD!AL78</f>
        <v>50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222.62</v>
      </c>
      <c r="O78" s="154">
        <f t="shared" si="8"/>
        <v>0</v>
      </c>
      <c r="P78">
        <v>99.62</v>
      </c>
      <c r="Q78">
        <v>50</v>
      </c>
      <c r="R78">
        <v>5</v>
      </c>
      <c r="S78">
        <v>18</v>
      </c>
      <c r="T78">
        <v>50</v>
      </c>
      <c r="U78" s="156">
        <f t="shared" si="9"/>
        <v>222.62</v>
      </c>
      <c r="V78" s="154">
        <f t="shared" si="10"/>
        <v>0</v>
      </c>
      <c r="Y78">
        <f>BAWANA!AW78+BAWANA!AX78</f>
        <v>32</v>
      </c>
      <c r="Z78">
        <f>BAWANA!BD78+BAWANA!BE78</f>
        <v>15.38</v>
      </c>
      <c r="AA78">
        <f>BAWANA!X78+BAWANA!Y78</f>
        <v>32</v>
      </c>
      <c r="AB78">
        <f>BAWANA!AE78+BAWANA!AF78</f>
        <v>15.38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229.32</v>
      </c>
      <c r="E79">
        <f>BAWANA!AM79</f>
        <v>0</v>
      </c>
      <c r="F79">
        <f t="shared" si="11"/>
        <v>256</v>
      </c>
      <c r="G79">
        <f t="shared" si="12"/>
        <v>229.32</v>
      </c>
      <c r="H79" s="154"/>
      <c r="I79">
        <f>BRPL_EOD!AK79+BRPL_EOD!AL79</f>
        <v>99.62</v>
      </c>
      <c r="J79">
        <f>BYPL_EOD!AK79+BYPL_EOD!AL79</f>
        <v>50</v>
      </c>
      <c r="K79">
        <f>MES_EOD!AK79+MES_EOD!AL79</f>
        <v>11.7</v>
      </c>
      <c r="L79">
        <f>NDMC_EOD!AK79+NDMC_EOD!AL79</f>
        <v>18</v>
      </c>
      <c r="M79">
        <f>TPDDL_EOD!AK79+TPDDL_EOD!AL79</f>
        <v>50</v>
      </c>
      <c r="N79">
        <f t="shared" si="7"/>
        <v>229.32</v>
      </c>
      <c r="O79" s="154">
        <f t="shared" si="8"/>
        <v>0</v>
      </c>
      <c r="P79">
        <v>99.62</v>
      </c>
      <c r="Q79">
        <v>50</v>
      </c>
      <c r="R79">
        <v>11.7</v>
      </c>
      <c r="S79">
        <v>18</v>
      </c>
      <c r="T79">
        <v>50</v>
      </c>
      <c r="U79" s="156">
        <f t="shared" si="9"/>
        <v>229.32</v>
      </c>
      <c r="V79" s="154">
        <f t="shared" si="10"/>
        <v>0</v>
      </c>
      <c r="Y79">
        <f>BAWANA!AW79+BAWANA!AX79</f>
        <v>32</v>
      </c>
      <c r="Z79">
        <f>BAWANA!BD79+BAWANA!BE79</f>
        <v>8.68</v>
      </c>
      <c r="AA79">
        <f>BAWANA!X79+BAWANA!Y79</f>
        <v>32</v>
      </c>
      <c r="AB79">
        <f>BAWANA!AE79+BAWANA!AF79</f>
        <v>8.68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222.62</v>
      </c>
      <c r="E80">
        <f>BAWANA!AM80</f>
        <v>0</v>
      </c>
      <c r="F80">
        <f t="shared" si="11"/>
        <v>256</v>
      </c>
      <c r="G80">
        <f t="shared" si="12"/>
        <v>222.62</v>
      </c>
      <c r="H80" s="154"/>
      <c r="I80">
        <f>BRPL_EOD!AK80+BRPL_EOD!AL80</f>
        <v>99.62</v>
      </c>
      <c r="J80">
        <f>BYPL_EOD!AK80+BYPL_EOD!AL80</f>
        <v>50</v>
      </c>
      <c r="K80">
        <f>MES_EOD!AK80+MES_EOD!AL80</f>
        <v>5</v>
      </c>
      <c r="L80">
        <f>NDMC_EOD!AK80+NDMC_EOD!AL80</f>
        <v>18</v>
      </c>
      <c r="M80">
        <f>TPDDL_EOD!AK80+TPDDL_EOD!AL80</f>
        <v>50</v>
      </c>
      <c r="N80">
        <f t="shared" si="7"/>
        <v>222.62</v>
      </c>
      <c r="O80" s="154">
        <f t="shared" si="8"/>
        <v>0</v>
      </c>
      <c r="P80">
        <v>99.62</v>
      </c>
      <c r="Q80">
        <v>50</v>
      </c>
      <c r="R80">
        <v>5</v>
      </c>
      <c r="S80">
        <v>18</v>
      </c>
      <c r="T80">
        <v>50</v>
      </c>
      <c r="U80" s="156">
        <f t="shared" si="9"/>
        <v>222.62</v>
      </c>
      <c r="V80" s="154">
        <f t="shared" si="10"/>
        <v>0</v>
      </c>
      <c r="Y80">
        <f>BAWANA!AW80+BAWANA!AX80</f>
        <v>32</v>
      </c>
      <c r="Z80">
        <f>BAWANA!BD80+BAWANA!BE80</f>
        <v>15.38</v>
      </c>
      <c r="AA80">
        <f>BAWANA!X80+BAWANA!Y80</f>
        <v>32</v>
      </c>
      <c r="AB80">
        <f>BAWANA!AE80+BAWANA!AF80</f>
        <v>15.38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222.62</v>
      </c>
      <c r="E81">
        <f>BAWANA!AM81</f>
        <v>0</v>
      </c>
      <c r="F81">
        <f t="shared" si="11"/>
        <v>256</v>
      </c>
      <c r="G81">
        <f t="shared" si="12"/>
        <v>222.62</v>
      </c>
      <c r="H81" s="154"/>
      <c r="I81">
        <f>BRPL_EOD!AK81+BRPL_EOD!AL81</f>
        <v>99.62</v>
      </c>
      <c r="J81">
        <f>BYPL_EOD!AK81+BYPL_EOD!AL81</f>
        <v>50</v>
      </c>
      <c r="K81">
        <f>MES_EOD!AK81+MES_EOD!AL81</f>
        <v>5</v>
      </c>
      <c r="L81">
        <f>NDMC_EOD!AK81+NDMC_EOD!AL81</f>
        <v>18</v>
      </c>
      <c r="M81">
        <f>TPDDL_EOD!AK81+TPDDL_EOD!AL81</f>
        <v>50</v>
      </c>
      <c r="N81">
        <f t="shared" si="7"/>
        <v>222.62</v>
      </c>
      <c r="O81" s="154">
        <f t="shared" si="8"/>
        <v>0</v>
      </c>
      <c r="P81">
        <v>99.62</v>
      </c>
      <c r="Q81">
        <v>50</v>
      </c>
      <c r="R81">
        <v>5</v>
      </c>
      <c r="S81">
        <v>18</v>
      </c>
      <c r="T81">
        <v>50</v>
      </c>
      <c r="U81" s="156">
        <f t="shared" si="9"/>
        <v>222.62</v>
      </c>
      <c r="V81" s="154">
        <f t="shared" si="10"/>
        <v>0</v>
      </c>
      <c r="Y81">
        <f>BAWANA!AW81+BAWANA!AX81</f>
        <v>32</v>
      </c>
      <c r="Z81">
        <f>BAWANA!BD81+BAWANA!BE81</f>
        <v>15.38</v>
      </c>
      <c r="AA81">
        <f>BAWANA!X81+BAWANA!Y81</f>
        <v>32</v>
      </c>
      <c r="AB81">
        <f>BAWANA!AE81+BAWANA!AF81</f>
        <v>15.38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222.62</v>
      </c>
      <c r="E82">
        <f>BAWANA!AM82</f>
        <v>0</v>
      </c>
      <c r="F82">
        <f t="shared" si="11"/>
        <v>256</v>
      </c>
      <c r="G82">
        <f t="shared" si="12"/>
        <v>222.62</v>
      </c>
      <c r="H82" s="154"/>
      <c r="I82">
        <f>BRPL_EOD!AK82+BRPL_EOD!AL82</f>
        <v>99.62</v>
      </c>
      <c r="J82">
        <f>BYPL_EOD!AK82+BYPL_EOD!AL82</f>
        <v>50</v>
      </c>
      <c r="K82">
        <f>MES_EOD!AK82+MES_EOD!AL82</f>
        <v>5</v>
      </c>
      <c r="L82">
        <f>NDMC_EOD!AK82+NDMC_EOD!AL82</f>
        <v>18</v>
      </c>
      <c r="M82">
        <f>TPDDL_EOD!AK82+TPDDL_EOD!AL82</f>
        <v>50</v>
      </c>
      <c r="N82">
        <f t="shared" si="7"/>
        <v>222.62</v>
      </c>
      <c r="O82" s="154">
        <f t="shared" si="8"/>
        <v>0</v>
      </c>
      <c r="P82">
        <v>99.62</v>
      </c>
      <c r="Q82">
        <v>50</v>
      </c>
      <c r="R82">
        <v>5</v>
      </c>
      <c r="S82">
        <v>18</v>
      </c>
      <c r="T82">
        <v>50</v>
      </c>
      <c r="U82" s="156">
        <f t="shared" si="9"/>
        <v>222.62</v>
      </c>
      <c r="V82" s="154">
        <f t="shared" si="10"/>
        <v>0</v>
      </c>
      <c r="Y82">
        <f>BAWANA!AW82+BAWANA!AX82</f>
        <v>32</v>
      </c>
      <c r="Z82">
        <f>BAWANA!BD82+BAWANA!BE82</f>
        <v>15.38</v>
      </c>
      <c r="AA82">
        <f>BAWANA!X82+BAWANA!Y82</f>
        <v>32</v>
      </c>
      <c r="AB82">
        <f>BAWANA!AE82+BAWANA!AF82</f>
        <v>15.38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211.92000000000002</v>
      </c>
      <c r="E83">
        <f>BAWANA!AM83</f>
        <v>0</v>
      </c>
      <c r="F83">
        <f t="shared" si="11"/>
        <v>256</v>
      </c>
      <c r="G83">
        <f t="shared" si="12"/>
        <v>211.92000000000002</v>
      </c>
      <c r="H83" s="154"/>
      <c r="I83">
        <f>BRPL_EOD!AK83+BRPL_EOD!AL83</f>
        <v>81.17</v>
      </c>
      <c r="J83">
        <f>BYPL_EOD!AK83+BYPL_EOD!AL83</f>
        <v>50</v>
      </c>
      <c r="K83">
        <f>MES_EOD!AK83+MES_EOD!AL83</f>
        <v>5</v>
      </c>
      <c r="L83">
        <f>NDMC_EOD!AK83+NDMC_EOD!AL83</f>
        <v>19.04</v>
      </c>
      <c r="M83">
        <f>TPDDL_EOD!AK83+TPDDL_EOD!AL83</f>
        <v>56.71</v>
      </c>
      <c r="N83">
        <f t="shared" si="7"/>
        <v>211.92000000000002</v>
      </c>
      <c r="O83" s="154">
        <f t="shared" si="8"/>
        <v>0</v>
      </c>
      <c r="P83">
        <v>81.17</v>
      </c>
      <c r="Q83">
        <v>50</v>
      </c>
      <c r="R83">
        <v>5</v>
      </c>
      <c r="S83">
        <v>19.04</v>
      </c>
      <c r="T83">
        <v>56.71</v>
      </c>
      <c r="U83" s="156">
        <f t="shared" si="9"/>
        <v>211.92000000000002</v>
      </c>
      <c r="V83" s="154">
        <f t="shared" si="10"/>
        <v>0</v>
      </c>
      <c r="Y83">
        <f>BAWANA!AW83+BAWANA!AX83</f>
        <v>32</v>
      </c>
      <c r="Z83">
        <f>BAWANA!BD83+BAWANA!BE83</f>
        <v>26.08</v>
      </c>
      <c r="AA83">
        <f>BAWANA!X83+BAWANA!Y83</f>
        <v>32</v>
      </c>
      <c r="AB83">
        <f>BAWANA!AE83+BAWANA!AF83</f>
        <v>26.08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211.92000000000002</v>
      </c>
      <c r="E84">
        <f>BAWANA!AM84</f>
        <v>0</v>
      </c>
      <c r="F84">
        <f t="shared" si="11"/>
        <v>256</v>
      </c>
      <c r="G84">
        <f t="shared" si="12"/>
        <v>211.92000000000002</v>
      </c>
      <c r="H84" s="154"/>
      <c r="I84">
        <f>BRPL_EOD!AK84+BRPL_EOD!AL84</f>
        <v>81.17</v>
      </c>
      <c r="J84">
        <f>BYPL_EOD!AK84+BYPL_EOD!AL84</f>
        <v>50</v>
      </c>
      <c r="K84">
        <f>MES_EOD!AK84+MES_EOD!AL84</f>
        <v>5</v>
      </c>
      <c r="L84">
        <f>NDMC_EOD!AK84+NDMC_EOD!AL84</f>
        <v>19.04</v>
      </c>
      <c r="M84">
        <f>TPDDL_EOD!AK84+TPDDL_EOD!AL84</f>
        <v>56.71</v>
      </c>
      <c r="N84">
        <f t="shared" si="7"/>
        <v>211.92000000000002</v>
      </c>
      <c r="O84" s="154">
        <f t="shared" si="8"/>
        <v>0</v>
      </c>
      <c r="P84">
        <v>81.17</v>
      </c>
      <c r="Q84">
        <v>50</v>
      </c>
      <c r="R84">
        <v>5</v>
      </c>
      <c r="S84">
        <v>19.04</v>
      </c>
      <c r="T84">
        <v>56.71</v>
      </c>
      <c r="U84" s="156">
        <f t="shared" si="9"/>
        <v>211.92000000000002</v>
      </c>
      <c r="V84" s="154">
        <f t="shared" si="10"/>
        <v>0</v>
      </c>
      <c r="Y84">
        <f>BAWANA!AW84+BAWANA!AX84</f>
        <v>32</v>
      </c>
      <c r="Z84">
        <f>BAWANA!BD84+BAWANA!BE84</f>
        <v>26.08</v>
      </c>
      <c r="AA84">
        <f>BAWANA!X84+BAWANA!Y84</f>
        <v>32</v>
      </c>
      <c r="AB84">
        <f>BAWANA!AE84+BAWANA!AF84</f>
        <v>26.08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211.92000000000002</v>
      </c>
      <c r="E85">
        <f>BAWANA!AM85</f>
        <v>0</v>
      </c>
      <c r="F85">
        <f t="shared" si="11"/>
        <v>256</v>
      </c>
      <c r="G85">
        <f t="shared" si="12"/>
        <v>211.92000000000002</v>
      </c>
      <c r="H85" s="154"/>
      <c r="I85">
        <f>BRPL_EOD!AK85+BRPL_EOD!AL85</f>
        <v>81.17</v>
      </c>
      <c r="J85">
        <f>BYPL_EOD!AK85+BYPL_EOD!AL85</f>
        <v>50</v>
      </c>
      <c r="K85">
        <f>MES_EOD!AK85+MES_EOD!AL85</f>
        <v>5</v>
      </c>
      <c r="L85">
        <f>NDMC_EOD!AK85+NDMC_EOD!AL85</f>
        <v>19.04</v>
      </c>
      <c r="M85">
        <f>TPDDL_EOD!AK85+TPDDL_EOD!AL85</f>
        <v>56.71</v>
      </c>
      <c r="N85">
        <f t="shared" si="7"/>
        <v>211.92000000000002</v>
      </c>
      <c r="O85" s="154">
        <f t="shared" si="8"/>
        <v>0</v>
      </c>
      <c r="P85">
        <v>81.17</v>
      </c>
      <c r="Q85">
        <v>50</v>
      </c>
      <c r="R85">
        <v>5</v>
      </c>
      <c r="S85">
        <v>19.04</v>
      </c>
      <c r="T85">
        <v>56.71</v>
      </c>
      <c r="U85" s="156">
        <f t="shared" si="9"/>
        <v>211.92000000000002</v>
      </c>
      <c r="V85" s="154">
        <f t="shared" si="10"/>
        <v>0</v>
      </c>
      <c r="Y85">
        <f>BAWANA!AW85+BAWANA!AX85</f>
        <v>32</v>
      </c>
      <c r="Z85">
        <f>BAWANA!BD85+BAWANA!BE85</f>
        <v>26.08</v>
      </c>
      <c r="AA85">
        <f>BAWANA!X85+BAWANA!Y85</f>
        <v>32</v>
      </c>
      <c r="AB85">
        <f>BAWANA!AE85+BAWANA!AF85</f>
        <v>26.08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211.92000000000002</v>
      </c>
      <c r="E86">
        <f>BAWANA!AM86</f>
        <v>0</v>
      </c>
      <c r="F86">
        <f t="shared" si="11"/>
        <v>256</v>
      </c>
      <c r="G86">
        <f t="shared" si="12"/>
        <v>211.92000000000002</v>
      </c>
      <c r="H86" s="154"/>
      <c r="I86">
        <f>BRPL_EOD!AK86+BRPL_EOD!AL86</f>
        <v>81.17</v>
      </c>
      <c r="J86">
        <f>BYPL_EOD!AK86+BYPL_EOD!AL86</f>
        <v>50</v>
      </c>
      <c r="K86">
        <f>MES_EOD!AK86+MES_EOD!AL86</f>
        <v>5</v>
      </c>
      <c r="L86">
        <f>NDMC_EOD!AK86+NDMC_EOD!AL86</f>
        <v>19.04</v>
      </c>
      <c r="M86">
        <f>TPDDL_EOD!AK86+TPDDL_EOD!AL86</f>
        <v>56.71</v>
      </c>
      <c r="N86">
        <f t="shared" si="7"/>
        <v>211.92000000000002</v>
      </c>
      <c r="O86" s="154">
        <f t="shared" si="8"/>
        <v>0</v>
      </c>
      <c r="P86">
        <v>81.17</v>
      </c>
      <c r="Q86">
        <v>50</v>
      </c>
      <c r="R86">
        <v>5</v>
      </c>
      <c r="S86">
        <v>19.04</v>
      </c>
      <c r="T86">
        <v>56.71</v>
      </c>
      <c r="U86" s="156">
        <f t="shared" si="9"/>
        <v>211.92000000000002</v>
      </c>
      <c r="V86" s="154">
        <f t="shared" si="10"/>
        <v>0</v>
      </c>
      <c r="Y86">
        <f>BAWANA!AW86+BAWANA!AX86</f>
        <v>32</v>
      </c>
      <c r="Z86">
        <f>BAWANA!BD86+BAWANA!BE86</f>
        <v>26.08</v>
      </c>
      <c r="AA86">
        <f>BAWANA!X86+BAWANA!Y86</f>
        <v>32</v>
      </c>
      <c r="AB86">
        <f>BAWANA!AE86+BAWANA!AF86</f>
        <v>26.08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211.92000000000002</v>
      </c>
      <c r="E87">
        <f>BAWANA!AM87</f>
        <v>0</v>
      </c>
      <c r="F87">
        <f t="shared" si="11"/>
        <v>256</v>
      </c>
      <c r="G87">
        <f t="shared" si="12"/>
        <v>211.92000000000002</v>
      </c>
      <c r="H87" s="154"/>
      <c r="I87">
        <f>BRPL_EOD!AK87+BRPL_EOD!AL87</f>
        <v>81.17</v>
      </c>
      <c r="J87">
        <f>BYPL_EOD!AK87+BYPL_EOD!AL87</f>
        <v>50</v>
      </c>
      <c r="K87">
        <f>MES_EOD!AK87+MES_EOD!AL87</f>
        <v>5</v>
      </c>
      <c r="L87">
        <f>NDMC_EOD!AK87+NDMC_EOD!AL87</f>
        <v>19.04</v>
      </c>
      <c r="M87">
        <f>TPDDL_EOD!AK87+TPDDL_EOD!AL87</f>
        <v>56.71</v>
      </c>
      <c r="N87">
        <f t="shared" si="7"/>
        <v>211.92000000000002</v>
      </c>
      <c r="O87" s="154">
        <f t="shared" si="8"/>
        <v>0</v>
      </c>
      <c r="P87">
        <v>81.17</v>
      </c>
      <c r="Q87">
        <v>50</v>
      </c>
      <c r="R87">
        <v>5</v>
      </c>
      <c r="S87">
        <v>19.04</v>
      </c>
      <c r="T87">
        <v>56.71</v>
      </c>
      <c r="U87" s="156">
        <f t="shared" si="9"/>
        <v>211.92000000000002</v>
      </c>
      <c r="V87" s="154">
        <f t="shared" si="10"/>
        <v>0</v>
      </c>
      <c r="Y87">
        <f>BAWANA!AW87+BAWANA!AX87</f>
        <v>32</v>
      </c>
      <c r="Z87">
        <f>BAWANA!BD87+BAWANA!BE87</f>
        <v>26.08</v>
      </c>
      <c r="AA87">
        <f>BAWANA!X87+BAWANA!Y87</f>
        <v>32</v>
      </c>
      <c r="AB87">
        <f>BAWANA!AE87+BAWANA!AF87</f>
        <v>26.08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211.92000000000002</v>
      </c>
      <c r="E88">
        <f>BAWANA!AM88</f>
        <v>0</v>
      </c>
      <c r="F88">
        <f t="shared" si="11"/>
        <v>256</v>
      </c>
      <c r="G88">
        <f t="shared" si="12"/>
        <v>211.92000000000002</v>
      </c>
      <c r="H88" s="154"/>
      <c r="I88">
        <f>BRPL_EOD!AK88+BRPL_EOD!AL88</f>
        <v>81.17</v>
      </c>
      <c r="J88">
        <f>BYPL_EOD!AK88+BYPL_EOD!AL88</f>
        <v>50</v>
      </c>
      <c r="K88">
        <f>MES_EOD!AK88+MES_EOD!AL88</f>
        <v>5</v>
      </c>
      <c r="L88">
        <f>NDMC_EOD!AK88+NDMC_EOD!AL88</f>
        <v>19.04</v>
      </c>
      <c r="M88">
        <f>TPDDL_EOD!AK88+TPDDL_EOD!AL88</f>
        <v>56.71</v>
      </c>
      <c r="N88">
        <f t="shared" si="7"/>
        <v>211.92000000000002</v>
      </c>
      <c r="O88" s="154">
        <f t="shared" si="8"/>
        <v>0</v>
      </c>
      <c r="P88">
        <v>81.17</v>
      </c>
      <c r="Q88">
        <v>50</v>
      </c>
      <c r="R88">
        <v>5</v>
      </c>
      <c r="S88">
        <v>19.04</v>
      </c>
      <c r="T88">
        <v>56.71</v>
      </c>
      <c r="U88" s="156">
        <f t="shared" si="9"/>
        <v>211.92000000000002</v>
      </c>
      <c r="V88" s="154">
        <f t="shared" si="10"/>
        <v>0</v>
      </c>
      <c r="Y88">
        <f>BAWANA!AW88+BAWANA!AX88</f>
        <v>32</v>
      </c>
      <c r="Z88">
        <f>BAWANA!BD88+BAWANA!BE88</f>
        <v>26.08</v>
      </c>
      <c r="AA88">
        <f>BAWANA!X88+BAWANA!Y88</f>
        <v>32</v>
      </c>
      <c r="AB88">
        <f>BAWANA!AE88+BAWANA!AF88</f>
        <v>26.08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211.92000000000002</v>
      </c>
      <c r="E89">
        <f>BAWANA!AM89</f>
        <v>0</v>
      </c>
      <c r="F89">
        <f t="shared" si="11"/>
        <v>256</v>
      </c>
      <c r="G89">
        <f t="shared" si="12"/>
        <v>211.92000000000002</v>
      </c>
      <c r="H89" s="154"/>
      <c r="I89">
        <f>BRPL_EOD!AK89+BRPL_EOD!AL89</f>
        <v>81.17</v>
      </c>
      <c r="J89">
        <f>BYPL_EOD!AK89+BYPL_EOD!AL89</f>
        <v>50</v>
      </c>
      <c r="K89">
        <f>MES_EOD!AK89+MES_EOD!AL89</f>
        <v>5</v>
      </c>
      <c r="L89">
        <f>NDMC_EOD!AK89+NDMC_EOD!AL89</f>
        <v>19.04</v>
      </c>
      <c r="M89">
        <f>TPDDL_EOD!AK89+TPDDL_EOD!AL89</f>
        <v>56.71</v>
      </c>
      <c r="N89">
        <f t="shared" si="7"/>
        <v>211.92000000000002</v>
      </c>
      <c r="O89" s="154">
        <f t="shared" si="8"/>
        <v>0</v>
      </c>
      <c r="P89">
        <v>81.17</v>
      </c>
      <c r="Q89">
        <v>50</v>
      </c>
      <c r="R89">
        <v>5</v>
      </c>
      <c r="S89">
        <v>19.04</v>
      </c>
      <c r="T89">
        <v>56.71</v>
      </c>
      <c r="U89" s="156">
        <f t="shared" si="9"/>
        <v>211.92000000000002</v>
      </c>
      <c r="V89" s="154">
        <f t="shared" si="10"/>
        <v>0</v>
      </c>
      <c r="Y89">
        <f>BAWANA!AW89+BAWANA!AX89</f>
        <v>32</v>
      </c>
      <c r="Z89">
        <f>BAWANA!BD89+BAWANA!BE89</f>
        <v>26.08</v>
      </c>
      <c r="AA89">
        <f>BAWANA!X89+BAWANA!Y89</f>
        <v>32</v>
      </c>
      <c r="AB89">
        <f>BAWANA!AE89+BAWANA!AF89</f>
        <v>26.08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211.92000000000002</v>
      </c>
      <c r="E90">
        <f>BAWANA!AM90</f>
        <v>0</v>
      </c>
      <c r="F90">
        <f t="shared" si="11"/>
        <v>256</v>
      </c>
      <c r="G90">
        <f t="shared" si="12"/>
        <v>211.92000000000002</v>
      </c>
      <c r="H90" s="154"/>
      <c r="I90">
        <f>BRPL_EOD!AK90+BRPL_EOD!AL90</f>
        <v>81.17</v>
      </c>
      <c r="J90">
        <f>BYPL_EOD!AK90+BYPL_EOD!AL90</f>
        <v>50</v>
      </c>
      <c r="K90">
        <f>MES_EOD!AK90+MES_EOD!AL90</f>
        <v>5</v>
      </c>
      <c r="L90">
        <f>NDMC_EOD!AK90+NDMC_EOD!AL90</f>
        <v>19.04</v>
      </c>
      <c r="M90">
        <f>TPDDL_EOD!AK90+TPDDL_EOD!AL90</f>
        <v>56.71</v>
      </c>
      <c r="N90">
        <f t="shared" si="7"/>
        <v>211.92000000000002</v>
      </c>
      <c r="O90" s="154">
        <f t="shared" si="8"/>
        <v>0</v>
      </c>
      <c r="P90">
        <v>81.17</v>
      </c>
      <c r="Q90">
        <v>50</v>
      </c>
      <c r="R90">
        <v>5</v>
      </c>
      <c r="S90">
        <v>19.04</v>
      </c>
      <c r="T90">
        <v>56.71</v>
      </c>
      <c r="U90" s="156">
        <f t="shared" si="9"/>
        <v>211.92000000000002</v>
      </c>
      <c r="V90" s="154">
        <f t="shared" si="10"/>
        <v>0</v>
      </c>
      <c r="Y90">
        <f>BAWANA!AW90+BAWANA!AX90</f>
        <v>32</v>
      </c>
      <c r="Z90">
        <f>BAWANA!BD90+BAWANA!BE90</f>
        <v>26.08</v>
      </c>
      <c r="AA90">
        <f>BAWANA!X90+BAWANA!Y90</f>
        <v>32</v>
      </c>
      <c r="AB90">
        <f>BAWANA!AE90+BAWANA!AF90</f>
        <v>26.08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211.92000000000002</v>
      </c>
      <c r="E91">
        <f>BAWANA!AM91</f>
        <v>0</v>
      </c>
      <c r="F91">
        <f t="shared" si="11"/>
        <v>256</v>
      </c>
      <c r="G91">
        <f t="shared" si="12"/>
        <v>211.92000000000002</v>
      </c>
      <c r="H91" s="154"/>
      <c r="I91">
        <f>BRPL_EOD!AK91+BRPL_EOD!AL91</f>
        <v>81.17</v>
      </c>
      <c r="J91">
        <f>BYPL_EOD!AK91+BYPL_EOD!AL91</f>
        <v>50</v>
      </c>
      <c r="K91">
        <f>MES_EOD!AK91+MES_EOD!AL91</f>
        <v>5</v>
      </c>
      <c r="L91">
        <f>NDMC_EOD!AK91+NDMC_EOD!AL91</f>
        <v>19.04</v>
      </c>
      <c r="M91">
        <f>TPDDL_EOD!AK91+TPDDL_EOD!AL91</f>
        <v>56.71</v>
      </c>
      <c r="N91">
        <f t="shared" si="7"/>
        <v>211.92000000000002</v>
      </c>
      <c r="O91" s="154">
        <f t="shared" si="8"/>
        <v>0</v>
      </c>
      <c r="P91">
        <v>81.17</v>
      </c>
      <c r="Q91">
        <v>50</v>
      </c>
      <c r="R91">
        <v>5</v>
      </c>
      <c r="S91">
        <v>19.04</v>
      </c>
      <c r="T91">
        <v>56.71</v>
      </c>
      <c r="U91" s="156">
        <f t="shared" si="9"/>
        <v>211.92000000000002</v>
      </c>
      <c r="V91" s="154">
        <f t="shared" si="10"/>
        <v>0</v>
      </c>
      <c r="Y91">
        <f>BAWANA!AW91+BAWANA!AX91</f>
        <v>32</v>
      </c>
      <c r="Z91">
        <f>BAWANA!BD91+BAWANA!BE91</f>
        <v>26.08</v>
      </c>
      <c r="AA91">
        <f>BAWANA!X91+BAWANA!Y91</f>
        <v>32</v>
      </c>
      <c r="AB91">
        <f>BAWANA!AE91+BAWANA!AF91</f>
        <v>26.08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211.92000000000002</v>
      </c>
      <c r="E92">
        <f>BAWANA!AM92</f>
        <v>0</v>
      </c>
      <c r="F92">
        <f t="shared" si="11"/>
        <v>256</v>
      </c>
      <c r="G92">
        <f t="shared" si="12"/>
        <v>211.92000000000002</v>
      </c>
      <c r="H92" s="154"/>
      <c r="I92">
        <f>BRPL_EOD!AK92+BRPL_EOD!AL92</f>
        <v>81.17</v>
      </c>
      <c r="J92">
        <f>BYPL_EOD!AK92+BYPL_EOD!AL92</f>
        <v>50</v>
      </c>
      <c r="K92">
        <f>MES_EOD!AK92+MES_EOD!AL92</f>
        <v>5</v>
      </c>
      <c r="L92">
        <f>NDMC_EOD!AK92+NDMC_EOD!AL92</f>
        <v>19.04</v>
      </c>
      <c r="M92">
        <f>TPDDL_EOD!AK92+TPDDL_EOD!AL92</f>
        <v>56.71</v>
      </c>
      <c r="N92">
        <f t="shared" si="7"/>
        <v>211.92000000000002</v>
      </c>
      <c r="O92" s="154">
        <f t="shared" si="8"/>
        <v>0</v>
      </c>
      <c r="P92">
        <v>81.17</v>
      </c>
      <c r="Q92">
        <v>50</v>
      </c>
      <c r="R92">
        <v>5</v>
      </c>
      <c r="S92">
        <v>19.04</v>
      </c>
      <c r="T92">
        <v>56.71</v>
      </c>
      <c r="U92" s="156">
        <f t="shared" si="9"/>
        <v>211.92000000000002</v>
      </c>
      <c r="V92" s="154">
        <f t="shared" si="10"/>
        <v>0</v>
      </c>
      <c r="Y92">
        <f>BAWANA!AW92+BAWANA!AX92</f>
        <v>32</v>
      </c>
      <c r="Z92">
        <f>BAWANA!BD92+BAWANA!BE92</f>
        <v>26.08</v>
      </c>
      <c r="AA92">
        <f>BAWANA!X92+BAWANA!Y92</f>
        <v>32</v>
      </c>
      <c r="AB92">
        <f>BAWANA!AE92+BAWANA!AF92</f>
        <v>26.08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211.92000000000002</v>
      </c>
      <c r="E93">
        <f>BAWANA!AM93</f>
        <v>0</v>
      </c>
      <c r="F93">
        <f t="shared" si="11"/>
        <v>256</v>
      </c>
      <c r="G93">
        <f t="shared" si="12"/>
        <v>211.92000000000002</v>
      </c>
      <c r="H93" s="154"/>
      <c r="I93">
        <f>BRPL_EOD!AK93+BRPL_EOD!AL93</f>
        <v>81.17</v>
      </c>
      <c r="J93">
        <f>BYPL_EOD!AK93+BYPL_EOD!AL93</f>
        <v>50</v>
      </c>
      <c r="K93">
        <f>MES_EOD!AK93+MES_EOD!AL93</f>
        <v>5</v>
      </c>
      <c r="L93">
        <f>NDMC_EOD!AK93+NDMC_EOD!AL93</f>
        <v>19.04</v>
      </c>
      <c r="M93">
        <f>TPDDL_EOD!AK93+TPDDL_EOD!AL93</f>
        <v>56.71</v>
      </c>
      <c r="N93">
        <f t="shared" si="7"/>
        <v>211.92000000000002</v>
      </c>
      <c r="O93" s="154">
        <f t="shared" si="8"/>
        <v>0</v>
      </c>
      <c r="P93">
        <v>81.17</v>
      </c>
      <c r="Q93">
        <v>50</v>
      </c>
      <c r="R93">
        <v>5</v>
      </c>
      <c r="S93">
        <v>19.04</v>
      </c>
      <c r="T93">
        <v>56.71</v>
      </c>
      <c r="U93" s="156">
        <f t="shared" si="9"/>
        <v>211.92000000000002</v>
      </c>
      <c r="V93" s="154">
        <f t="shared" si="10"/>
        <v>0</v>
      </c>
      <c r="Y93">
        <f>BAWANA!AW93+BAWANA!AX93</f>
        <v>32</v>
      </c>
      <c r="Z93">
        <f>BAWANA!BD93+BAWANA!BE93</f>
        <v>26.08</v>
      </c>
      <c r="AA93">
        <f>BAWANA!X93+BAWANA!Y93</f>
        <v>32</v>
      </c>
      <c r="AB93">
        <f>BAWANA!AE93+BAWANA!AF93</f>
        <v>26.08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211.92000000000002</v>
      </c>
      <c r="E94">
        <f>BAWANA!AM94</f>
        <v>0</v>
      </c>
      <c r="F94">
        <f t="shared" si="11"/>
        <v>256</v>
      </c>
      <c r="G94">
        <f t="shared" si="12"/>
        <v>211.92000000000002</v>
      </c>
      <c r="H94" s="154"/>
      <c r="I94">
        <f>BRPL_EOD!AK94+BRPL_EOD!AL94</f>
        <v>81.17</v>
      </c>
      <c r="J94">
        <f>BYPL_EOD!AK94+BYPL_EOD!AL94</f>
        <v>50</v>
      </c>
      <c r="K94">
        <f>MES_EOD!AK94+MES_EOD!AL94</f>
        <v>5</v>
      </c>
      <c r="L94">
        <f>NDMC_EOD!AK94+NDMC_EOD!AL94</f>
        <v>19.04</v>
      </c>
      <c r="M94">
        <f>TPDDL_EOD!AK94+TPDDL_EOD!AL94</f>
        <v>56.71</v>
      </c>
      <c r="N94">
        <f t="shared" si="7"/>
        <v>211.92000000000002</v>
      </c>
      <c r="O94" s="154">
        <f t="shared" si="8"/>
        <v>0</v>
      </c>
      <c r="P94">
        <v>81.17</v>
      </c>
      <c r="Q94">
        <v>50</v>
      </c>
      <c r="R94">
        <v>5</v>
      </c>
      <c r="S94">
        <v>19.04</v>
      </c>
      <c r="T94">
        <v>56.71</v>
      </c>
      <c r="U94" s="156">
        <f t="shared" si="9"/>
        <v>211.92000000000002</v>
      </c>
      <c r="V94" s="154">
        <f t="shared" si="10"/>
        <v>0</v>
      </c>
      <c r="Y94">
        <f>BAWANA!AW94+BAWANA!AX94</f>
        <v>32</v>
      </c>
      <c r="Z94">
        <f>BAWANA!BD94+BAWANA!BE94</f>
        <v>26.08</v>
      </c>
      <c r="AA94">
        <f>BAWANA!X94+BAWANA!Y94</f>
        <v>32</v>
      </c>
      <c r="AB94">
        <f>BAWANA!AE94+BAWANA!AF94</f>
        <v>26.08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211.92000000000002</v>
      </c>
      <c r="E95">
        <f>BAWANA!AM95</f>
        <v>0</v>
      </c>
      <c r="F95">
        <f t="shared" si="11"/>
        <v>256</v>
      </c>
      <c r="G95">
        <f t="shared" si="12"/>
        <v>211.92000000000002</v>
      </c>
      <c r="H95" s="154"/>
      <c r="I95">
        <f>BRPL_EOD!AK95+BRPL_EOD!AL95</f>
        <v>81.17</v>
      </c>
      <c r="J95">
        <f>BYPL_EOD!AK95+BYPL_EOD!AL95</f>
        <v>50</v>
      </c>
      <c r="K95">
        <f>MES_EOD!AK95+MES_EOD!AL95</f>
        <v>5</v>
      </c>
      <c r="L95">
        <f>NDMC_EOD!AK95+NDMC_EOD!AL95</f>
        <v>19.04</v>
      </c>
      <c r="M95">
        <f>TPDDL_EOD!AK95+TPDDL_EOD!AL95</f>
        <v>56.71</v>
      </c>
      <c r="N95">
        <f t="shared" si="7"/>
        <v>211.92000000000002</v>
      </c>
      <c r="O95" s="154">
        <f t="shared" si="8"/>
        <v>0</v>
      </c>
      <c r="P95">
        <v>81.17</v>
      </c>
      <c r="Q95">
        <v>50</v>
      </c>
      <c r="R95">
        <v>5</v>
      </c>
      <c r="S95">
        <v>19.04</v>
      </c>
      <c r="T95">
        <v>56.71</v>
      </c>
      <c r="U95" s="156">
        <f t="shared" si="9"/>
        <v>211.92000000000002</v>
      </c>
      <c r="V95" s="154">
        <f t="shared" si="10"/>
        <v>0</v>
      </c>
      <c r="Y95">
        <f>BAWANA!AW95+BAWANA!AX95</f>
        <v>32</v>
      </c>
      <c r="Z95">
        <f>BAWANA!BD95+BAWANA!BE95</f>
        <v>26.08</v>
      </c>
      <c r="AA95">
        <f>BAWANA!X95+BAWANA!Y95</f>
        <v>32</v>
      </c>
      <c r="AB95">
        <f>BAWANA!AE95+BAWANA!AF95</f>
        <v>26.08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211.92000000000002</v>
      </c>
      <c r="E96">
        <f>BAWANA!AM96</f>
        <v>0</v>
      </c>
      <c r="F96">
        <f t="shared" si="11"/>
        <v>256</v>
      </c>
      <c r="G96">
        <f t="shared" si="12"/>
        <v>211.92000000000002</v>
      </c>
      <c r="H96" s="154"/>
      <c r="I96">
        <f>BRPL_EOD!AK96+BRPL_EOD!AL96</f>
        <v>81.17</v>
      </c>
      <c r="J96">
        <f>BYPL_EOD!AK96+BYPL_EOD!AL96</f>
        <v>50</v>
      </c>
      <c r="K96">
        <f>MES_EOD!AK96+MES_EOD!AL96</f>
        <v>5</v>
      </c>
      <c r="L96">
        <f>NDMC_EOD!AK96+NDMC_EOD!AL96</f>
        <v>19.04</v>
      </c>
      <c r="M96">
        <f>TPDDL_EOD!AK96+TPDDL_EOD!AL96</f>
        <v>56.71</v>
      </c>
      <c r="N96">
        <f t="shared" si="7"/>
        <v>211.92000000000002</v>
      </c>
      <c r="O96" s="154">
        <f t="shared" si="8"/>
        <v>0</v>
      </c>
      <c r="P96">
        <v>81.17</v>
      </c>
      <c r="Q96">
        <v>50</v>
      </c>
      <c r="R96">
        <v>5</v>
      </c>
      <c r="S96">
        <v>19.04</v>
      </c>
      <c r="T96">
        <v>56.71</v>
      </c>
      <c r="U96" s="156">
        <f t="shared" si="9"/>
        <v>211.92000000000002</v>
      </c>
      <c r="V96" s="154">
        <f t="shared" si="10"/>
        <v>0</v>
      </c>
      <c r="Y96">
        <f>BAWANA!AW96+BAWANA!AX96</f>
        <v>32</v>
      </c>
      <c r="Z96">
        <f>BAWANA!BD96+BAWANA!BE96</f>
        <v>26.08</v>
      </c>
      <c r="AA96">
        <f>BAWANA!X96+BAWANA!Y96</f>
        <v>32</v>
      </c>
      <c r="AB96">
        <f>BAWANA!AE96+BAWANA!AF96</f>
        <v>26.08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211.92000000000002</v>
      </c>
      <c r="E97">
        <f>BAWANA!AM97</f>
        <v>0</v>
      </c>
      <c r="F97">
        <f t="shared" si="11"/>
        <v>256</v>
      </c>
      <c r="G97">
        <f t="shared" si="12"/>
        <v>211.92000000000002</v>
      </c>
      <c r="H97" s="154"/>
      <c r="I97">
        <f>BRPL_EOD!AK97+BRPL_EOD!AL97</f>
        <v>81.17</v>
      </c>
      <c r="J97">
        <f>BYPL_EOD!AK97+BYPL_EOD!AL97</f>
        <v>50</v>
      </c>
      <c r="K97">
        <f>MES_EOD!AK97+MES_EOD!AL97</f>
        <v>5</v>
      </c>
      <c r="L97">
        <f>NDMC_EOD!AK97+NDMC_EOD!AL97</f>
        <v>19.04</v>
      </c>
      <c r="M97">
        <f>TPDDL_EOD!AK97+TPDDL_EOD!AL97</f>
        <v>56.71</v>
      </c>
      <c r="N97">
        <f t="shared" si="7"/>
        <v>211.92000000000002</v>
      </c>
      <c r="O97" s="154">
        <f t="shared" si="8"/>
        <v>0</v>
      </c>
      <c r="P97">
        <v>81.17</v>
      </c>
      <c r="Q97">
        <v>50</v>
      </c>
      <c r="R97">
        <v>5</v>
      </c>
      <c r="S97">
        <v>19.04</v>
      </c>
      <c r="T97">
        <v>56.71</v>
      </c>
      <c r="U97" s="156">
        <f t="shared" si="9"/>
        <v>211.92000000000002</v>
      </c>
      <c r="V97" s="154">
        <f t="shared" si="10"/>
        <v>0</v>
      </c>
      <c r="Y97">
        <f>BAWANA!AW97+BAWANA!AX97</f>
        <v>32</v>
      </c>
      <c r="Z97">
        <f>BAWANA!BD97+BAWANA!BE97</f>
        <v>26.08</v>
      </c>
      <c r="AA97">
        <f>BAWANA!X97+BAWANA!Y97</f>
        <v>32</v>
      </c>
      <c r="AB97">
        <f>BAWANA!AE97+BAWANA!AF97</f>
        <v>26.08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211.92000000000002</v>
      </c>
      <c r="E98">
        <f>BAWANA!AM98</f>
        <v>0</v>
      </c>
      <c r="F98">
        <f t="shared" si="11"/>
        <v>256</v>
      </c>
      <c r="G98">
        <f t="shared" si="12"/>
        <v>211.92000000000002</v>
      </c>
      <c r="H98" s="154"/>
      <c r="I98">
        <f>BRPL_EOD!AK98+BRPL_EOD!AL98</f>
        <v>81.17</v>
      </c>
      <c r="J98">
        <f>BYPL_EOD!AK98+BYPL_EOD!AL98</f>
        <v>50</v>
      </c>
      <c r="K98">
        <f>MES_EOD!AK98+MES_EOD!AL98</f>
        <v>5</v>
      </c>
      <c r="L98">
        <f>NDMC_EOD!AK98+NDMC_EOD!AL98</f>
        <v>19.04</v>
      </c>
      <c r="M98">
        <f>TPDDL_EOD!AK98+TPDDL_EOD!AL98</f>
        <v>56.71</v>
      </c>
      <c r="N98">
        <f t="shared" si="7"/>
        <v>211.92000000000002</v>
      </c>
      <c r="O98" s="154">
        <f t="shared" si="8"/>
        <v>0</v>
      </c>
      <c r="P98">
        <v>81.17</v>
      </c>
      <c r="Q98">
        <v>50</v>
      </c>
      <c r="R98">
        <v>5</v>
      </c>
      <c r="S98">
        <v>19.04</v>
      </c>
      <c r="T98">
        <v>56.71</v>
      </c>
      <c r="U98" s="156">
        <f t="shared" si="9"/>
        <v>211.92000000000002</v>
      </c>
      <c r="V98" s="154">
        <f t="shared" si="10"/>
        <v>0</v>
      </c>
      <c r="Y98">
        <f>BAWANA!AW98+BAWANA!AX98</f>
        <v>32</v>
      </c>
      <c r="Z98">
        <f>BAWANA!BD98+BAWANA!BE98</f>
        <v>26.08</v>
      </c>
      <c r="AA98">
        <f>BAWANA!X98+BAWANA!Y98</f>
        <v>32</v>
      </c>
      <c r="AB98">
        <f>BAWANA!AE98+BAWANA!AF98</f>
        <v>26.08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5.2919399999999985</v>
      </c>
      <c r="E99" s="156">
        <f t="shared" si="14"/>
        <v>0</v>
      </c>
      <c r="F99" s="156">
        <f t="shared" si="14"/>
        <v>6.1440000000000001</v>
      </c>
      <c r="G99" s="156">
        <f t="shared" si="14"/>
        <v>5.2919399999999985</v>
      </c>
      <c r="H99" s="156"/>
      <c r="I99" s="156">
        <f t="shared" si="14"/>
        <v>2.1177899999999994</v>
      </c>
      <c r="J99" s="156">
        <f t="shared" si="14"/>
        <v>1.23</v>
      </c>
      <c r="K99" s="156">
        <f t="shared" si="14"/>
        <v>0.12167499999999999</v>
      </c>
      <c r="L99" s="156">
        <f t="shared" si="14"/>
        <v>0.44569999999999982</v>
      </c>
      <c r="M99" s="156">
        <f t="shared" si="14"/>
        <v>1.3766699999999996</v>
      </c>
      <c r="N99" s="156">
        <f t="shared" si="14"/>
        <v>5.2918349999999981</v>
      </c>
      <c r="O99" s="156">
        <f t="shared" si="14"/>
        <v>1.0500000000006083E-4</v>
      </c>
      <c r="P99" s="156">
        <f t="shared" si="14"/>
        <v>2.1178305805699682</v>
      </c>
      <c r="Q99" s="156">
        <f t="shared" si="14"/>
        <v>1.2300241273905077</v>
      </c>
      <c r="R99" s="156">
        <f t="shared" si="14"/>
        <v>0.12167742449545797</v>
      </c>
      <c r="S99" s="156">
        <f t="shared" si="14"/>
        <v>0.44570951416367766</v>
      </c>
      <c r="T99" s="156">
        <f t="shared" si="14"/>
        <v>1.3766983533803874</v>
      </c>
      <c r="U99" s="156">
        <f t="shared" si="14"/>
        <v>5.2919399999999985</v>
      </c>
      <c r="V99" s="156">
        <f t="shared" si="10"/>
        <v>0</v>
      </c>
      <c r="Y99" s="156">
        <f>SUM(Y3:Y98)/4000</f>
        <v>0.69</v>
      </c>
      <c r="Z99" s="156">
        <f t="shared" ref="Z99:AD99" si="15">SUM(Z3:Z98)/4000</f>
        <v>0.49806000000000061</v>
      </c>
      <c r="AA99" s="156">
        <f t="shared" si="15"/>
        <v>0.69</v>
      </c>
      <c r="AB99" s="156">
        <f t="shared" si="15"/>
        <v>0.49806000000000061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11.00156</v>
      </c>
      <c r="S3">
        <v>12.099784</v>
      </c>
      <c r="T3">
        <v>0</v>
      </c>
      <c r="U3">
        <v>348.97500000000002</v>
      </c>
      <c r="V3">
        <v>11.419077</v>
      </c>
      <c r="W3">
        <v>39.614400000000003</v>
      </c>
      <c r="X3">
        <v>147.26089999999999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53.129100000000001</v>
      </c>
      <c r="AL3">
        <v>11.62</v>
      </c>
      <c r="AM3">
        <v>0</v>
      </c>
      <c r="AN3">
        <v>0.60233000000000003</v>
      </c>
      <c r="AO3">
        <v>6.2622</v>
      </c>
      <c r="AP3">
        <v>6.4050000000000002</v>
      </c>
      <c r="AQ3">
        <v>0</v>
      </c>
      <c r="AR3">
        <v>39.744</v>
      </c>
      <c r="AS3">
        <v>24.617159999999998</v>
      </c>
      <c r="AT3">
        <v>12.0304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76.539861000000002</v>
      </c>
      <c r="BA3">
        <f>SUM(B3:AZ3)</f>
        <v>1581.4961469999998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0.43</v>
      </c>
      <c r="BK3">
        <v>1.24</v>
      </c>
      <c r="BL3">
        <v>0</v>
      </c>
      <c r="BM3">
        <v>0.1</v>
      </c>
      <c r="BN3">
        <v>3.4</v>
      </c>
      <c r="BO3">
        <v>1.89</v>
      </c>
      <c r="BP3">
        <v>0.26</v>
      </c>
      <c r="BQ3">
        <v>2</v>
      </c>
      <c r="BR3">
        <v>2.17</v>
      </c>
      <c r="BS3">
        <v>1.63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3.5355379999999998</v>
      </c>
      <c r="CN3">
        <v>1.779525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76.539861000000002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11.00156</v>
      </c>
      <c r="S4">
        <v>12.099784</v>
      </c>
      <c r="T4">
        <v>0</v>
      </c>
      <c r="U4">
        <v>348.97500000000002</v>
      </c>
      <c r="V4">
        <v>11.150167</v>
      </c>
      <c r="W4">
        <v>39.614400000000003</v>
      </c>
      <c r="X4">
        <v>147.26089999999999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53.129100000000001</v>
      </c>
      <c r="AL4">
        <v>11.62</v>
      </c>
      <c r="AM4">
        <v>0</v>
      </c>
      <c r="AN4">
        <v>0.60233000000000003</v>
      </c>
      <c r="AO4">
        <v>6.2622</v>
      </c>
      <c r="AP4">
        <v>6.4050000000000002</v>
      </c>
      <c r="AQ4">
        <v>0</v>
      </c>
      <c r="AR4">
        <v>39.744</v>
      </c>
      <c r="AS4">
        <v>24.617159999999998</v>
      </c>
      <c r="AT4">
        <v>12.8544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76.539861000000002</v>
      </c>
      <c r="BA4">
        <f t="shared" ref="BA4:BA67" si="1">SUM(B4:AZ4)</f>
        <v>1576.0512369999994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0.43</v>
      </c>
      <c r="BK4">
        <v>1.24</v>
      </c>
      <c r="BL4">
        <v>0</v>
      </c>
      <c r="BM4">
        <v>0.1</v>
      </c>
      <c r="BN4">
        <v>3.4</v>
      </c>
      <c r="BO4">
        <v>1.89</v>
      </c>
      <c r="BP4">
        <v>0.26</v>
      </c>
      <c r="BQ4">
        <v>2</v>
      </c>
      <c r="BR4">
        <v>2.17</v>
      </c>
      <c r="BS4">
        <v>1.63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3.5355379999999998</v>
      </c>
      <c r="CN4">
        <v>1.779525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76.539861000000002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11.143378999999999</v>
      </c>
      <c r="S5">
        <v>12.563162</v>
      </c>
      <c r="T5">
        <v>0</v>
      </c>
      <c r="U5">
        <v>348.97500000000002</v>
      </c>
      <c r="V5">
        <v>11.150167</v>
      </c>
      <c r="W5">
        <v>39.614400000000003</v>
      </c>
      <c r="X5">
        <v>147.26089999999999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53.129100000000001</v>
      </c>
      <c r="AL5">
        <v>11.62</v>
      </c>
      <c r="AM5">
        <v>0</v>
      </c>
      <c r="AN5">
        <v>0.60233000000000003</v>
      </c>
      <c r="AO5">
        <v>6.2622</v>
      </c>
      <c r="AP5">
        <v>11.529</v>
      </c>
      <c r="AQ5">
        <v>0</v>
      </c>
      <c r="AR5">
        <v>11.04</v>
      </c>
      <c r="AS5">
        <v>24.617159999999998</v>
      </c>
      <c r="AT5">
        <v>13.6784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76.539861000000002</v>
      </c>
      <c r="BA5">
        <f t="shared" si="1"/>
        <v>1551.9004339999994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0.43</v>
      </c>
      <c r="BK5">
        <v>1.24</v>
      </c>
      <c r="BL5">
        <v>0</v>
      </c>
      <c r="BM5">
        <v>0.1</v>
      </c>
      <c r="BN5">
        <v>3.4</v>
      </c>
      <c r="BO5">
        <v>1.89</v>
      </c>
      <c r="BP5">
        <v>0.26</v>
      </c>
      <c r="BQ5">
        <v>2</v>
      </c>
      <c r="BR5">
        <v>2.17</v>
      </c>
      <c r="BS5">
        <v>1.63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3.5355379999999998</v>
      </c>
      <c r="CN5">
        <v>1.779525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76.539861000000002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266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11.143378999999999</v>
      </c>
      <c r="S6">
        <v>12.563162</v>
      </c>
      <c r="T6">
        <v>0</v>
      </c>
      <c r="U6">
        <v>348.97500000000002</v>
      </c>
      <c r="V6">
        <v>11.150167</v>
      </c>
      <c r="W6">
        <v>39.614400000000003</v>
      </c>
      <c r="X6">
        <v>147.26089999999999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53.129100000000001</v>
      </c>
      <c r="AL6">
        <v>11.62</v>
      </c>
      <c r="AM6">
        <v>0</v>
      </c>
      <c r="AN6">
        <v>0.60233000000000003</v>
      </c>
      <c r="AO6">
        <v>6.2622</v>
      </c>
      <c r="AP6">
        <v>11.529</v>
      </c>
      <c r="AQ6">
        <v>0</v>
      </c>
      <c r="AR6">
        <v>11.04</v>
      </c>
      <c r="AS6">
        <v>24.617159999999998</v>
      </c>
      <c r="AT6">
        <v>13.6784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76.539861000000002</v>
      </c>
      <c r="BA6">
        <f t="shared" si="1"/>
        <v>1546.9004339999994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0.43</v>
      </c>
      <c r="BK6">
        <v>1.24</v>
      </c>
      <c r="BL6">
        <v>0</v>
      </c>
      <c r="BM6">
        <v>0.1</v>
      </c>
      <c r="BN6">
        <v>3.4</v>
      </c>
      <c r="BO6">
        <v>1.89</v>
      </c>
      <c r="BP6">
        <v>0.26</v>
      </c>
      <c r="BQ6">
        <v>2</v>
      </c>
      <c r="BR6">
        <v>2.17</v>
      </c>
      <c r="BS6">
        <v>1.63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3.5355379999999998</v>
      </c>
      <c r="CN6">
        <v>1.779525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76.539861000000002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257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9.2304460000000006</v>
      </c>
      <c r="S7">
        <v>10.805854</v>
      </c>
      <c r="T7">
        <v>0</v>
      </c>
      <c r="U7">
        <v>348.97500000000002</v>
      </c>
      <c r="V7">
        <v>11.150167</v>
      </c>
      <c r="W7">
        <v>39.614400000000003</v>
      </c>
      <c r="X7">
        <v>147.26089999999999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42.822000000000003</v>
      </c>
      <c r="AH7">
        <v>0</v>
      </c>
      <c r="AI7">
        <v>0</v>
      </c>
      <c r="AJ7">
        <v>0</v>
      </c>
      <c r="AK7">
        <v>53.129100000000001</v>
      </c>
      <c r="AL7">
        <v>11.62</v>
      </c>
      <c r="AM7">
        <v>0</v>
      </c>
      <c r="AN7">
        <v>0.60233000000000003</v>
      </c>
      <c r="AO7">
        <v>6.2622</v>
      </c>
      <c r="AP7">
        <v>11.529</v>
      </c>
      <c r="AQ7">
        <v>0</v>
      </c>
      <c r="AR7">
        <v>16.559999999999999</v>
      </c>
      <c r="AS7">
        <v>24.617159999999998</v>
      </c>
      <c r="AT7">
        <v>12.580317000000001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76.539861000000002</v>
      </c>
      <c r="BA7">
        <f t="shared" si="1"/>
        <v>1538.6521099999995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0.43</v>
      </c>
      <c r="BK7">
        <v>1.24</v>
      </c>
      <c r="BL7">
        <v>0</v>
      </c>
      <c r="BM7">
        <v>0.1</v>
      </c>
      <c r="BN7">
        <v>3.4</v>
      </c>
      <c r="BO7">
        <v>1.89</v>
      </c>
      <c r="BP7">
        <v>0.26</v>
      </c>
      <c r="BQ7">
        <v>2</v>
      </c>
      <c r="BR7">
        <v>2.17</v>
      </c>
      <c r="BS7">
        <v>1.63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3.5355379999999998</v>
      </c>
      <c r="CN7">
        <v>1.779525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76.539861000000002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252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9.2304460000000006</v>
      </c>
      <c r="S8">
        <v>10.805854</v>
      </c>
      <c r="T8">
        <v>0</v>
      </c>
      <c r="U8">
        <v>348.97500000000002</v>
      </c>
      <c r="V8">
        <v>11.150167</v>
      </c>
      <c r="W8">
        <v>39.614400000000003</v>
      </c>
      <c r="X8">
        <v>127.7908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42.822000000000003</v>
      </c>
      <c r="AH8">
        <v>0</v>
      </c>
      <c r="AI8">
        <v>0</v>
      </c>
      <c r="AJ8">
        <v>0</v>
      </c>
      <c r="AK8">
        <v>53.129100000000001</v>
      </c>
      <c r="AL8">
        <v>11.62</v>
      </c>
      <c r="AM8">
        <v>0</v>
      </c>
      <c r="AN8">
        <v>0.60233000000000003</v>
      </c>
      <c r="AO8">
        <v>6.2622</v>
      </c>
      <c r="AP8">
        <v>11.529</v>
      </c>
      <c r="AQ8">
        <v>0</v>
      </c>
      <c r="AR8">
        <v>16.559999999999999</v>
      </c>
      <c r="AS8">
        <v>24.617159999999998</v>
      </c>
      <c r="AT8">
        <v>11.732903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76.539861000000002</v>
      </c>
      <c r="BA8">
        <f t="shared" si="1"/>
        <v>1513.3345959999997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0.43</v>
      </c>
      <c r="BK8">
        <v>1.24</v>
      </c>
      <c r="BL8">
        <v>0</v>
      </c>
      <c r="BM8">
        <v>0.1</v>
      </c>
      <c r="BN8">
        <v>3.4</v>
      </c>
      <c r="BO8">
        <v>1.89</v>
      </c>
      <c r="BP8">
        <v>0.26</v>
      </c>
      <c r="BQ8">
        <v>2</v>
      </c>
      <c r="BR8">
        <v>2.17</v>
      </c>
      <c r="BS8">
        <v>1.63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3.5355379999999998</v>
      </c>
      <c r="CN8">
        <v>1.779525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76.539861000000002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252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9.2645350000000004</v>
      </c>
      <c r="S9">
        <v>10.854842</v>
      </c>
      <c r="T9">
        <v>0</v>
      </c>
      <c r="U9">
        <v>348.97500000000002</v>
      </c>
      <c r="V9">
        <v>11.984166999999999</v>
      </c>
      <c r="W9">
        <v>39.614400000000003</v>
      </c>
      <c r="X9">
        <v>127.7908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42.822000000000003</v>
      </c>
      <c r="AH9">
        <v>0</v>
      </c>
      <c r="AI9">
        <v>0</v>
      </c>
      <c r="AJ9">
        <v>0</v>
      </c>
      <c r="AK9">
        <v>53.129100000000001</v>
      </c>
      <c r="AL9">
        <v>23.24</v>
      </c>
      <c r="AM9">
        <v>0</v>
      </c>
      <c r="AN9">
        <v>0.60233000000000003</v>
      </c>
      <c r="AO9">
        <v>6.2622</v>
      </c>
      <c r="AP9">
        <v>11.529</v>
      </c>
      <c r="AQ9">
        <v>0</v>
      </c>
      <c r="AR9">
        <v>22.08</v>
      </c>
      <c r="AS9">
        <v>24.617159999999998</v>
      </c>
      <c r="AT9">
        <v>6.4423300000000001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76.539861000000002</v>
      </c>
      <c r="BA9">
        <f t="shared" si="1"/>
        <v>1526.1010999999999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0.43</v>
      </c>
      <c r="BK9">
        <v>1.24</v>
      </c>
      <c r="BL9">
        <v>0</v>
      </c>
      <c r="BM9">
        <v>0.1</v>
      </c>
      <c r="BN9">
        <v>3.4</v>
      </c>
      <c r="BO9">
        <v>1.89</v>
      </c>
      <c r="BP9">
        <v>0.26</v>
      </c>
      <c r="BQ9">
        <v>2</v>
      </c>
      <c r="BR9">
        <v>2.17</v>
      </c>
      <c r="BS9">
        <v>1.63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3.5355379999999998</v>
      </c>
      <c r="CN9">
        <v>1.779525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76.539861000000002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252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9.2645350000000004</v>
      </c>
      <c r="S10">
        <v>10.854842</v>
      </c>
      <c r="T10">
        <v>0</v>
      </c>
      <c r="U10">
        <v>348.97500000000002</v>
      </c>
      <c r="V10">
        <v>12.818167000000001</v>
      </c>
      <c r="W10">
        <v>39.614400000000003</v>
      </c>
      <c r="X10">
        <v>127.7908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42.822000000000003</v>
      </c>
      <c r="AH10">
        <v>0</v>
      </c>
      <c r="AI10">
        <v>0</v>
      </c>
      <c r="AJ10">
        <v>0</v>
      </c>
      <c r="AK10">
        <v>53.129100000000001</v>
      </c>
      <c r="AL10">
        <v>69.72</v>
      </c>
      <c r="AM10">
        <v>0</v>
      </c>
      <c r="AN10">
        <v>0.60233000000000003</v>
      </c>
      <c r="AO10">
        <v>6.2622</v>
      </c>
      <c r="AP10">
        <v>11.529</v>
      </c>
      <c r="AQ10">
        <v>0</v>
      </c>
      <c r="AR10">
        <v>22.08</v>
      </c>
      <c r="AS10">
        <v>24.617159999999998</v>
      </c>
      <c r="AT10">
        <v>10.01638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76.539861000000002</v>
      </c>
      <c r="BA10">
        <f t="shared" si="1"/>
        <v>1562.5461499999994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0.43</v>
      </c>
      <c r="BK10">
        <v>1.24</v>
      </c>
      <c r="BL10">
        <v>0</v>
      </c>
      <c r="BM10">
        <v>0.1</v>
      </c>
      <c r="BN10">
        <v>3.4</v>
      </c>
      <c r="BO10">
        <v>1.89</v>
      </c>
      <c r="BP10">
        <v>0.26</v>
      </c>
      <c r="BQ10">
        <v>2</v>
      </c>
      <c r="BR10">
        <v>2.17</v>
      </c>
      <c r="BS10">
        <v>1.63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3.5355379999999998</v>
      </c>
      <c r="CN10">
        <v>1.779525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76.539861000000002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8.8118370000000006</v>
      </c>
      <c r="S11">
        <v>9.9926670000000009</v>
      </c>
      <c r="T11">
        <v>0</v>
      </c>
      <c r="U11">
        <v>348.97500000000002</v>
      </c>
      <c r="V11">
        <v>13.269500000000001</v>
      </c>
      <c r="W11">
        <v>39.614400000000003</v>
      </c>
      <c r="X11">
        <v>127.7908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42.822000000000003</v>
      </c>
      <c r="AH11">
        <v>0</v>
      </c>
      <c r="AI11">
        <v>0</v>
      </c>
      <c r="AJ11">
        <v>0</v>
      </c>
      <c r="AK11">
        <v>53.129100000000001</v>
      </c>
      <c r="AL11">
        <v>69.72</v>
      </c>
      <c r="AM11">
        <v>0</v>
      </c>
      <c r="AN11">
        <v>0.60233000000000003</v>
      </c>
      <c r="AO11">
        <v>6.2622</v>
      </c>
      <c r="AP11">
        <v>6.4050000000000002</v>
      </c>
      <c r="AQ11">
        <v>0</v>
      </c>
      <c r="AR11">
        <v>22.08</v>
      </c>
      <c r="AS11">
        <v>16.142399999999999</v>
      </c>
      <c r="AT11">
        <v>10.794994000000001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76.539861000000002</v>
      </c>
      <c r="BA11">
        <f t="shared" si="1"/>
        <v>1542.3086639999999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0.43</v>
      </c>
      <c r="BK11">
        <v>1.24</v>
      </c>
      <c r="BL11">
        <v>0</v>
      </c>
      <c r="BM11">
        <v>0.1</v>
      </c>
      <c r="BN11">
        <v>3.4</v>
      </c>
      <c r="BO11">
        <v>1.89</v>
      </c>
      <c r="BP11">
        <v>0.26</v>
      </c>
      <c r="BQ11">
        <v>2</v>
      </c>
      <c r="BR11">
        <v>2.17</v>
      </c>
      <c r="BS11">
        <v>1.63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3.5355379999999998</v>
      </c>
      <c r="CN11">
        <v>1.779525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76.539861000000002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8.8118370000000006</v>
      </c>
      <c r="S12">
        <v>9.9926670000000009</v>
      </c>
      <c r="T12">
        <v>0</v>
      </c>
      <c r="U12">
        <v>348.97500000000002</v>
      </c>
      <c r="V12">
        <v>13.741683</v>
      </c>
      <c r="W12">
        <v>39.614400000000003</v>
      </c>
      <c r="X12">
        <v>127.7908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42.822000000000003</v>
      </c>
      <c r="AH12">
        <v>0</v>
      </c>
      <c r="AI12">
        <v>0</v>
      </c>
      <c r="AJ12">
        <v>0</v>
      </c>
      <c r="AK12">
        <v>53.129100000000001</v>
      </c>
      <c r="AL12">
        <v>69.72</v>
      </c>
      <c r="AM12">
        <v>0</v>
      </c>
      <c r="AN12">
        <v>0.60233000000000003</v>
      </c>
      <c r="AO12">
        <v>6.2622</v>
      </c>
      <c r="AP12">
        <v>6.4050000000000002</v>
      </c>
      <c r="AQ12">
        <v>0</v>
      </c>
      <c r="AR12">
        <v>16.559999999999999</v>
      </c>
      <c r="AS12">
        <v>16.142399999999999</v>
      </c>
      <c r="AT12">
        <v>13.179962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76.539861000000002</v>
      </c>
      <c r="BA12">
        <f t="shared" si="1"/>
        <v>1539.6458149999996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0.43</v>
      </c>
      <c r="BK12">
        <v>1.24</v>
      </c>
      <c r="BL12">
        <v>0</v>
      </c>
      <c r="BM12">
        <v>0.1</v>
      </c>
      <c r="BN12">
        <v>3.4</v>
      </c>
      <c r="BO12">
        <v>1.89</v>
      </c>
      <c r="BP12">
        <v>0.26</v>
      </c>
      <c r="BQ12">
        <v>2</v>
      </c>
      <c r="BR12">
        <v>2.17</v>
      </c>
      <c r="BS12">
        <v>1.63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3.5355379999999998</v>
      </c>
      <c r="CN12">
        <v>1.779525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76.539861000000002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8.8118370000000006</v>
      </c>
      <c r="S13">
        <v>9.9926670000000009</v>
      </c>
      <c r="T13">
        <v>0</v>
      </c>
      <c r="U13">
        <v>348.97500000000002</v>
      </c>
      <c r="V13">
        <v>13.741683</v>
      </c>
      <c r="W13">
        <v>39.614400000000003</v>
      </c>
      <c r="X13">
        <v>127.7908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42.822000000000003</v>
      </c>
      <c r="AH13">
        <v>0</v>
      </c>
      <c r="AI13">
        <v>0</v>
      </c>
      <c r="AJ13">
        <v>0</v>
      </c>
      <c r="AK13">
        <v>53.129100000000001</v>
      </c>
      <c r="AL13">
        <v>69.72</v>
      </c>
      <c r="AM13">
        <v>0</v>
      </c>
      <c r="AN13">
        <v>0.60233000000000003</v>
      </c>
      <c r="AO13">
        <v>6.2622</v>
      </c>
      <c r="AP13">
        <v>6.4050000000000002</v>
      </c>
      <c r="AQ13">
        <v>0</v>
      </c>
      <c r="AR13">
        <v>11.04</v>
      </c>
      <c r="AS13">
        <v>16.142399999999999</v>
      </c>
      <c r="AT13">
        <v>11.408355999999999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76.539861000000002</v>
      </c>
      <c r="BA13">
        <f t="shared" si="1"/>
        <v>1532.3542089999996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0.43</v>
      </c>
      <c r="BK13">
        <v>1.24</v>
      </c>
      <c r="BL13">
        <v>0</v>
      </c>
      <c r="BM13">
        <v>0.1</v>
      </c>
      <c r="BN13">
        <v>3.4</v>
      </c>
      <c r="BO13">
        <v>1.89</v>
      </c>
      <c r="BP13">
        <v>0.26</v>
      </c>
      <c r="BQ13">
        <v>2</v>
      </c>
      <c r="BR13">
        <v>2.17</v>
      </c>
      <c r="BS13">
        <v>1.63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3.5355379999999998</v>
      </c>
      <c r="CN13">
        <v>1.779525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76.539861000000002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8.8118370000000006</v>
      </c>
      <c r="S14">
        <v>9.9926670000000009</v>
      </c>
      <c r="T14">
        <v>0</v>
      </c>
      <c r="U14">
        <v>348.97500000000002</v>
      </c>
      <c r="V14">
        <v>13.741683</v>
      </c>
      <c r="W14">
        <v>39.614400000000003</v>
      </c>
      <c r="X14">
        <v>127.7908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42.822000000000003</v>
      </c>
      <c r="AH14">
        <v>0</v>
      </c>
      <c r="AI14">
        <v>0</v>
      </c>
      <c r="AJ14">
        <v>0</v>
      </c>
      <c r="AK14">
        <v>53.129100000000001</v>
      </c>
      <c r="AL14">
        <v>69.72</v>
      </c>
      <c r="AM14">
        <v>0</v>
      </c>
      <c r="AN14">
        <v>0.60233000000000003</v>
      </c>
      <c r="AO14">
        <v>6.2622</v>
      </c>
      <c r="AP14">
        <v>6.4050000000000002</v>
      </c>
      <c r="AQ14">
        <v>0</v>
      </c>
      <c r="AR14">
        <v>11.04</v>
      </c>
      <c r="AS14">
        <v>16.142399999999999</v>
      </c>
      <c r="AT14">
        <v>13.179962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76.539861000000002</v>
      </c>
      <c r="BA14">
        <f t="shared" si="1"/>
        <v>1534.1258149999996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0.43</v>
      </c>
      <c r="BK14">
        <v>1.24</v>
      </c>
      <c r="BL14">
        <v>0</v>
      </c>
      <c r="BM14">
        <v>0.1</v>
      </c>
      <c r="BN14">
        <v>3.4</v>
      </c>
      <c r="BO14">
        <v>1.89</v>
      </c>
      <c r="BP14">
        <v>0.26</v>
      </c>
      <c r="BQ14">
        <v>2</v>
      </c>
      <c r="BR14">
        <v>2.17</v>
      </c>
      <c r="BS14">
        <v>1.63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3.5355379999999998</v>
      </c>
      <c r="CN14">
        <v>1.779525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76.539861000000002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252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8.8118370000000006</v>
      </c>
      <c r="S15">
        <v>9.9926670000000009</v>
      </c>
      <c r="T15">
        <v>0</v>
      </c>
      <c r="U15">
        <v>348.97500000000002</v>
      </c>
      <c r="V15">
        <v>13.741683</v>
      </c>
      <c r="W15">
        <v>39.614400000000003</v>
      </c>
      <c r="X15">
        <v>127.7908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42.822000000000003</v>
      </c>
      <c r="AH15">
        <v>0</v>
      </c>
      <c r="AI15">
        <v>0</v>
      </c>
      <c r="AJ15">
        <v>0</v>
      </c>
      <c r="AK15">
        <v>53.129100000000001</v>
      </c>
      <c r="AL15">
        <v>69.72</v>
      </c>
      <c r="AM15">
        <v>0</v>
      </c>
      <c r="AN15">
        <v>0.60233000000000003</v>
      </c>
      <c r="AO15">
        <v>6.2622</v>
      </c>
      <c r="AP15">
        <v>6.4050000000000002</v>
      </c>
      <c r="AQ15">
        <v>0</v>
      </c>
      <c r="AR15">
        <v>39.744</v>
      </c>
      <c r="AS15">
        <v>16.142399999999999</v>
      </c>
      <c r="AT15">
        <v>13.179962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76.799861000000007</v>
      </c>
      <c r="BA15">
        <f t="shared" si="1"/>
        <v>1563.0898149999996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0.84</v>
      </c>
      <c r="BJ15">
        <v>0.43</v>
      </c>
      <c r="BK15">
        <v>1.24</v>
      </c>
      <c r="BL15">
        <v>0</v>
      </c>
      <c r="BM15">
        <v>0.1</v>
      </c>
      <c r="BN15">
        <v>3.4</v>
      </c>
      <c r="BO15">
        <v>1.89</v>
      </c>
      <c r="BP15">
        <v>0.26</v>
      </c>
      <c r="BQ15">
        <v>2</v>
      </c>
      <c r="BR15">
        <v>2.17</v>
      </c>
      <c r="BS15">
        <v>1.63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1.339218</v>
      </c>
      <c r="CM15">
        <v>3.5355379999999998</v>
      </c>
      <c r="CN15">
        <v>1.779525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76.799861000000007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252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8.8118370000000006</v>
      </c>
      <c r="S16">
        <v>9.9926670000000009</v>
      </c>
      <c r="T16">
        <v>0</v>
      </c>
      <c r="U16">
        <v>348.97500000000002</v>
      </c>
      <c r="V16">
        <v>13.741683</v>
      </c>
      <c r="W16">
        <v>39.614400000000003</v>
      </c>
      <c r="X16">
        <v>127.7908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42.822000000000003</v>
      </c>
      <c r="AH16">
        <v>0</v>
      </c>
      <c r="AI16">
        <v>0</v>
      </c>
      <c r="AJ16">
        <v>0</v>
      </c>
      <c r="AK16">
        <v>53.129100000000001</v>
      </c>
      <c r="AL16">
        <v>23.24</v>
      </c>
      <c r="AM16">
        <v>0</v>
      </c>
      <c r="AN16">
        <v>0.60233000000000003</v>
      </c>
      <c r="AO16">
        <v>6.2622</v>
      </c>
      <c r="AP16">
        <v>6.4050000000000002</v>
      </c>
      <c r="AQ16">
        <v>0</v>
      </c>
      <c r="AR16">
        <v>39.744</v>
      </c>
      <c r="AS16">
        <v>16.142399999999999</v>
      </c>
      <c r="AT16">
        <v>10.476190000000001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76.799861000000007</v>
      </c>
      <c r="BA16">
        <f t="shared" si="1"/>
        <v>1513.9060429999997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0.84</v>
      </c>
      <c r="BJ16">
        <v>0.43</v>
      </c>
      <c r="BK16">
        <v>1.24</v>
      </c>
      <c r="BL16">
        <v>0</v>
      </c>
      <c r="BM16">
        <v>0.1</v>
      </c>
      <c r="BN16">
        <v>3.4</v>
      </c>
      <c r="BO16">
        <v>1.89</v>
      </c>
      <c r="BP16">
        <v>0.26</v>
      </c>
      <c r="BQ16">
        <v>2</v>
      </c>
      <c r="BR16">
        <v>2.17</v>
      </c>
      <c r="BS16">
        <v>1.63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1.339218</v>
      </c>
      <c r="CM16">
        <v>3.5355379999999998</v>
      </c>
      <c r="CN16">
        <v>1.779525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76.799861000000007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252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8.8118370000000006</v>
      </c>
      <c r="S17">
        <v>9.9926670000000009</v>
      </c>
      <c r="T17">
        <v>0</v>
      </c>
      <c r="U17">
        <v>348.97500000000002</v>
      </c>
      <c r="V17">
        <v>13.741683</v>
      </c>
      <c r="W17">
        <v>39.614400000000003</v>
      </c>
      <c r="X17">
        <v>127.7908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42.822000000000003</v>
      </c>
      <c r="AH17">
        <v>0</v>
      </c>
      <c r="AI17">
        <v>0</v>
      </c>
      <c r="AJ17">
        <v>0</v>
      </c>
      <c r="AK17">
        <v>53.129100000000001</v>
      </c>
      <c r="AL17">
        <v>11.62</v>
      </c>
      <c r="AM17">
        <v>0</v>
      </c>
      <c r="AN17">
        <v>0.60233000000000003</v>
      </c>
      <c r="AO17">
        <v>6.2622</v>
      </c>
      <c r="AP17">
        <v>6.4050000000000002</v>
      </c>
      <c r="AQ17">
        <v>0</v>
      </c>
      <c r="AR17">
        <v>11.04</v>
      </c>
      <c r="AS17">
        <v>16.142399999999999</v>
      </c>
      <c r="AT17">
        <v>13.179962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76.799861000000007</v>
      </c>
      <c r="BA17">
        <f t="shared" si="1"/>
        <v>1476.2858149999995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0.84</v>
      </c>
      <c r="BJ17">
        <v>0.43</v>
      </c>
      <c r="BK17">
        <v>1.24</v>
      </c>
      <c r="BL17">
        <v>0</v>
      </c>
      <c r="BM17">
        <v>0.1</v>
      </c>
      <c r="BN17">
        <v>3.4</v>
      </c>
      <c r="BO17">
        <v>1.89</v>
      </c>
      <c r="BP17">
        <v>0.26</v>
      </c>
      <c r="BQ17">
        <v>2</v>
      </c>
      <c r="BR17">
        <v>2.17</v>
      </c>
      <c r="BS17">
        <v>1.63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1.339218</v>
      </c>
      <c r="CM17">
        <v>3.5355379999999998</v>
      </c>
      <c r="CN17">
        <v>1.779525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76.799861000000007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252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8.8118370000000006</v>
      </c>
      <c r="S18">
        <v>9.9926670000000009</v>
      </c>
      <c r="T18">
        <v>0</v>
      </c>
      <c r="U18">
        <v>348.97500000000002</v>
      </c>
      <c r="V18">
        <v>13.741683</v>
      </c>
      <c r="W18">
        <v>39.614400000000003</v>
      </c>
      <c r="X18">
        <v>127.7908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42.822000000000003</v>
      </c>
      <c r="AH18">
        <v>0</v>
      </c>
      <c r="AI18">
        <v>0</v>
      </c>
      <c r="AJ18">
        <v>0</v>
      </c>
      <c r="AK18">
        <v>53.129100000000001</v>
      </c>
      <c r="AL18">
        <v>11.62</v>
      </c>
      <c r="AM18">
        <v>0</v>
      </c>
      <c r="AN18">
        <v>0.60233000000000003</v>
      </c>
      <c r="AO18">
        <v>6.2622</v>
      </c>
      <c r="AP18">
        <v>6.4050000000000002</v>
      </c>
      <c r="AQ18">
        <v>0</v>
      </c>
      <c r="AR18">
        <v>11.04</v>
      </c>
      <c r="AS18">
        <v>16.142399999999999</v>
      </c>
      <c r="AT18">
        <v>13.179962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76.799861000000007</v>
      </c>
      <c r="BA18">
        <f t="shared" si="1"/>
        <v>1476.2858149999995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0.84</v>
      </c>
      <c r="BJ18">
        <v>0.43</v>
      </c>
      <c r="BK18">
        <v>1.24</v>
      </c>
      <c r="BL18">
        <v>0</v>
      </c>
      <c r="BM18">
        <v>0.1</v>
      </c>
      <c r="BN18">
        <v>3.4</v>
      </c>
      <c r="BO18">
        <v>1.89</v>
      </c>
      <c r="BP18">
        <v>0.26</v>
      </c>
      <c r="BQ18">
        <v>2</v>
      </c>
      <c r="BR18">
        <v>2.17</v>
      </c>
      <c r="BS18">
        <v>1.63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1.339218</v>
      </c>
      <c r="CM18">
        <v>3.5355379999999998</v>
      </c>
      <c r="CN18">
        <v>1.779525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76.799861000000007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295.1662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10.972804</v>
      </c>
      <c r="S19">
        <v>13.426038</v>
      </c>
      <c r="T19">
        <v>0</v>
      </c>
      <c r="U19">
        <v>348.97500000000002</v>
      </c>
      <c r="V19">
        <v>13.741683</v>
      </c>
      <c r="W19">
        <v>46.399079999999998</v>
      </c>
      <c r="X19">
        <v>147.26089999999999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42.822000000000003</v>
      </c>
      <c r="AH19">
        <v>0</v>
      </c>
      <c r="AI19">
        <v>0</v>
      </c>
      <c r="AJ19">
        <v>0</v>
      </c>
      <c r="AK19">
        <v>53.129100000000001</v>
      </c>
      <c r="AL19">
        <v>11.62</v>
      </c>
      <c r="AM19">
        <v>0</v>
      </c>
      <c r="AN19">
        <v>0.60233000000000003</v>
      </c>
      <c r="AO19">
        <v>6.2622</v>
      </c>
      <c r="AP19">
        <v>6.4050000000000002</v>
      </c>
      <c r="AQ19">
        <v>0</v>
      </c>
      <c r="AR19">
        <v>11.04</v>
      </c>
      <c r="AS19">
        <v>24.617159999999998</v>
      </c>
      <c r="AT19">
        <v>13.179962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77.061375999999996</v>
      </c>
      <c r="BA19">
        <f t="shared" si="1"/>
        <v>1560.0374079999997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0.84</v>
      </c>
      <c r="BJ19">
        <v>0.43</v>
      </c>
      <c r="BK19">
        <v>1.24</v>
      </c>
      <c r="BL19">
        <v>0</v>
      </c>
      <c r="BM19">
        <v>0.1</v>
      </c>
      <c r="BN19">
        <v>3.4</v>
      </c>
      <c r="BO19">
        <v>1.89</v>
      </c>
      <c r="BP19">
        <v>0.26</v>
      </c>
      <c r="BQ19">
        <v>2</v>
      </c>
      <c r="BR19">
        <v>2.17</v>
      </c>
      <c r="BS19">
        <v>1.63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1.339218</v>
      </c>
      <c r="CM19">
        <v>3.5355379999999998</v>
      </c>
      <c r="CN19">
        <v>2.0410400000000002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77.061375999999996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295.1662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10.972804</v>
      </c>
      <c r="S20">
        <v>13.426038</v>
      </c>
      <c r="T20">
        <v>0</v>
      </c>
      <c r="U20">
        <v>348.97500000000002</v>
      </c>
      <c r="V20">
        <v>13.741683</v>
      </c>
      <c r="W20">
        <v>46.399079999999998</v>
      </c>
      <c r="X20">
        <v>147.26089999999999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42.822000000000003</v>
      </c>
      <c r="AH20">
        <v>0</v>
      </c>
      <c r="AI20">
        <v>0</v>
      </c>
      <c r="AJ20">
        <v>0</v>
      </c>
      <c r="AK20">
        <v>53.129100000000001</v>
      </c>
      <c r="AL20">
        <v>11.62</v>
      </c>
      <c r="AM20">
        <v>0</v>
      </c>
      <c r="AN20">
        <v>0.60233000000000003</v>
      </c>
      <c r="AO20">
        <v>6.2622</v>
      </c>
      <c r="AP20">
        <v>6.4050000000000002</v>
      </c>
      <c r="AQ20">
        <v>0</v>
      </c>
      <c r="AR20">
        <v>11.04</v>
      </c>
      <c r="AS20">
        <v>24.617159999999998</v>
      </c>
      <c r="AT20">
        <v>13.179962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77.061375999999996</v>
      </c>
      <c r="BA20">
        <f t="shared" si="1"/>
        <v>1560.0374079999997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0.84</v>
      </c>
      <c r="BJ20">
        <v>0.43</v>
      </c>
      <c r="BK20">
        <v>1.24</v>
      </c>
      <c r="BL20">
        <v>0</v>
      </c>
      <c r="BM20">
        <v>0.1</v>
      </c>
      <c r="BN20">
        <v>3.4</v>
      </c>
      <c r="BO20">
        <v>1.89</v>
      </c>
      <c r="BP20">
        <v>0.26</v>
      </c>
      <c r="BQ20">
        <v>2</v>
      </c>
      <c r="BR20">
        <v>2.17</v>
      </c>
      <c r="BS20">
        <v>1.63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1.339218</v>
      </c>
      <c r="CM20">
        <v>3.5355379999999998</v>
      </c>
      <c r="CN20">
        <v>2.0410400000000002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77.061375999999996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295.1662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10.972804</v>
      </c>
      <c r="S21">
        <v>13.426038</v>
      </c>
      <c r="T21">
        <v>0</v>
      </c>
      <c r="U21">
        <v>348.97500000000002</v>
      </c>
      <c r="V21">
        <v>13.741683</v>
      </c>
      <c r="W21">
        <v>46.399079999999998</v>
      </c>
      <c r="X21">
        <v>147.26089999999999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42.822000000000003</v>
      </c>
      <c r="AH21">
        <v>0</v>
      </c>
      <c r="AI21">
        <v>0</v>
      </c>
      <c r="AJ21">
        <v>0</v>
      </c>
      <c r="AK21">
        <v>53.129100000000001</v>
      </c>
      <c r="AL21">
        <v>11.62</v>
      </c>
      <c r="AM21">
        <v>0</v>
      </c>
      <c r="AN21">
        <v>0.60233000000000003</v>
      </c>
      <c r="AO21">
        <v>6.2622</v>
      </c>
      <c r="AP21">
        <v>6.4050000000000002</v>
      </c>
      <c r="AQ21">
        <v>0</v>
      </c>
      <c r="AR21">
        <v>19.872</v>
      </c>
      <c r="AS21">
        <v>24.617159999999998</v>
      </c>
      <c r="AT21">
        <v>13.179962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77.061375999999996</v>
      </c>
      <c r="BA21">
        <f t="shared" si="1"/>
        <v>1568.869408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0.84</v>
      </c>
      <c r="BJ21">
        <v>0.43</v>
      </c>
      <c r="BK21">
        <v>1.24</v>
      </c>
      <c r="BL21">
        <v>0</v>
      </c>
      <c r="BM21">
        <v>0.1</v>
      </c>
      <c r="BN21">
        <v>3.4</v>
      </c>
      <c r="BO21">
        <v>1.89</v>
      </c>
      <c r="BP21">
        <v>0.26</v>
      </c>
      <c r="BQ21">
        <v>2</v>
      </c>
      <c r="BR21">
        <v>2.17</v>
      </c>
      <c r="BS21">
        <v>1.63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3.55905</v>
      </c>
      <c r="CK21">
        <v>1.849688</v>
      </c>
      <c r="CL21">
        <v>1.339218</v>
      </c>
      <c r="CM21">
        <v>3.5355379999999998</v>
      </c>
      <c r="CN21">
        <v>2.0410400000000002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77.061375999999996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295.1662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10.972804</v>
      </c>
      <c r="S22">
        <v>13.426038</v>
      </c>
      <c r="T22">
        <v>0</v>
      </c>
      <c r="U22">
        <v>348.97500000000002</v>
      </c>
      <c r="V22">
        <v>13.741683</v>
      </c>
      <c r="W22">
        <v>46.399079999999998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42.822000000000003</v>
      </c>
      <c r="AH22">
        <v>9.67</v>
      </c>
      <c r="AI22">
        <v>0</v>
      </c>
      <c r="AJ22">
        <v>0</v>
      </c>
      <c r="AK22">
        <v>53.129100000000001</v>
      </c>
      <c r="AL22">
        <v>11.62</v>
      </c>
      <c r="AM22">
        <v>0</v>
      </c>
      <c r="AN22">
        <v>0.60233000000000003</v>
      </c>
      <c r="AO22">
        <v>6.2622</v>
      </c>
      <c r="AP22">
        <v>6.4050000000000002</v>
      </c>
      <c r="AQ22">
        <v>0</v>
      </c>
      <c r="AR22">
        <v>19.872</v>
      </c>
      <c r="AS22">
        <v>24.617159999999998</v>
      </c>
      <c r="AT22">
        <v>13.179962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77.459696000000008</v>
      </c>
      <c r="BA22">
        <f t="shared" si="1"/>
        <v>1578.9377279999999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0.84</v>
      </c>
      <c r="BJ22">
        <v>0.43</v>
      </c>
      <c r="BK22">
        <v>1.24</v>
      </c>
      <c r="BL22">
        <v>0</v>
      </c>
      <c r="BM22">
        <v>0.1</v>
      </c>
      <c r="BN22">
        <v>3.4</v>
      </c>
      <c r="BO22">
        <v>1.89</v>
      </c>
      <c r="BP22">
        <v>0.26</v>
      </c>
      <c r="BQ22">
        <v>2</v>
      </c>
      <c r="BR22">
        <v>2.17</v>
      </c>
      <c r="BS22">
        <v>1.63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3.55905</v>
      </c>
      <c r="CK22">
        <v>1.849688</v>
      </c>
      <c r="CL22">
        <v>1.339218</v>
      </c>
      <c r="CM22">
        <v>3.5355379999999998</v>
      </c>
      <c r="CN22">
        <v>2.3861599999999998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77.459696000000008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295.1662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10.0747</v>
      </c>
      <c r="S23">
        <v>11.820603</v>
      </c>
      <c r="T23">
        <v>0</v>
      </c>
      <c r="U23">
        <v>348.97500000000002</v>
      </c>
      <c r="V23">
        <v>13.741683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42.822000000000003</v>
      </c>
      <c r="AH23">
        <v>19.34</v>
      </c>
      <c r="AI23">
        <v>0</v>
      </c>
      <c r="AJ23">
        <v>0</v>
      </c>
      <c r="AK23">
        <v>53.129100000000001</v>
      </c>
      <c r="AL23">
        <v>11.62</v>
      </c>
      <c r="AM23">
        <v>0</v>
      </c>
      <c r="AN23">
        <v>0.60233000000000003</v>
      </c>
      <c r="AO23">
        <v>6.2622</v>
      </c>
      <c r="AP23">
        <v>6.4050000000000002</v>
      </c>
      <c r="AQ23">
        <v>0</v>
      </c>
      <c r="AR23">
        <v>19.872</v>
      </c>
      <c r="AS23">
        <v>21.523199999999999</v>
      </c>
      <c r="AT23">
        <v>13.179962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77.23099599999999</v>
      </c>
      <c r="BA23">
        <f t="shared" si="1"/>
        <v>1582.7815289999996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0.43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2</v>
      </c>
      <c r="BR23">
        <v>2.17</v>
      </c>
      <c r="BS23">
        <v>1.63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3.55905</v>
      </c>
      <c r="CK23">
        <v>1.849688</v>
      </c>
      <c r="CL23">
        <v>1.339218</v>
      </c>
      <c r="CM23">
        <v>3.5355379999999998</v>
      </c>
      <c r="CN23">
        <v>2.3861599999999998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77.23099599999999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299.85379999999998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10.0747</v>
      </c>
      <c r="S24">
        <v>11.820603</v>
      </c>
      <c r="T24">
        <v>0</v>
      </c>
      <c r="U24">
        <v>348.97500000000002</v>
      </c>
      <c r="V24">
        <v>13.741683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13.426</v>
      </c>
      <c r="AC24">
        <v>0</v>
      </c>
      <c r="AD24">
        <v>8.3762000000000008</v>
      </c>
      <c r="AE24">
        <v>15.756</v>
      </c>
      <c r="AF24">
        <v>9.0630000000000006</v>
      </c>
      <c r="AG24">
        <v>42.822000000000003</v>
      </c>
      <c r="AH24">
        <v>38.68</v>
      </c>
      <c r="AI24">
        <v>0</v>
      </c>
      <c r="AJ24">
        <v>0</v>
      </c>
      <c r="AK24">
        <v>53.129100000000001</v>
      </c>
      <c r="AL24">
        <v>11.62</v>
      </c>
      <c r="AM24">
        <v>0</v>
      </c>
      <c r="AN24">
        <v>0.60233000000000003</v>
      </c>
      <c r="AO24">
        <v>6.2622</v>
      </c>
      <c r="AP24">
        <v>6.4050000000000002</v>
      </c>
      <c r="AQ24">
        <v>16.055</v>
      </c>
      <c r="AR24">
        <v>19.872</v>
      </c>
      <c r="AS24">
        <v>21.523199999999999</v>
      </c>
      <c r="AT24">
        <v>13.179962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77.335495999999992</v>
      </c>
      <c r="BA24">
        <f t="shared" si="1"/>
        <v>1652.1506289999998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0.43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2</v>
      </c>
      <c r="BR24">
        <v>2.17</v>
      </c>
      <c r="BS24">
        <v>1.63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3.55905</v>
      </c>
      <c r="CK24">
        <v>1.849688</v>
      </c>
      <c r="CL24">
        <v>1.339218</v>
      </c>
      <c r="CM24">
        <v>3.5355379999999998</v>
      </c>
      <c r="CN24">
        <v>2.3861599999999998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77.335495999999992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343.37020000000001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21.1921</v>
      </c>
      <c r="S25">
        <v>26.375</v>
      </c>
      <c r="T25">
        <v>0</v>
      </c>
      <c r="U25">
        <v>348.97500000000002</v>
      </c>
      <c r="V25">
        <v>16.556003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42.822000000000003</v>
      </c>
      <c r="AH25">
        <v>67.69</v>
      </c>
      <c r="AI25">
        <v>0</v>
      </c>
      <c r="AJ25">
        <v>0</v>
      </c>
      <c r="AK25">
        <v>53.129100000000001</v>
      </c>
      <c r="AL25">
        <v>11.62</v>
      </c>
      <c r="AM25">
        <v>0</v>
      </c>
      <c r="AN25">
        <v>0.60233000000000003</v>
      </c>
      <c r="AO25">
        <v>5.6741999999999999</v>
      </c>
      <c r="AP25">
        <v>6.4050000000000002</v>
      </c>
      <c r="AQ25">
        <v>32.11</v>
      </c>
      <c r="AR25">
        <v>19.872</v>
      </c>
      <c r="AS25">
        <v>21.523199999999999</v>
      </c>
      <c r="AT25">
        <v>13.179962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77.942955999999981</v>
      </c>
      <c r="BA25">
        <f t="shared" si="1"/>
        <v>1794.8994459999994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0.43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2</v>
      </c>
      <c r="BR25">
        <v>2.17</v>
      </c>
      <c r="BS25">
        <v>1.63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3.55905</v>
      </c>
      <c r="CK25">
        <v>1.849688</v>
      </c>
      <c r="CL25">
        <v>1.339218</v>
      </c>
      <c r="CM25">
        <v>3.5355379999999998</v>
      </c>
      <c r="CN25">
        <v>2.5587200000000001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77.942955999999981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343.37020000000001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21.1921</v>
      </c>
      <c r="S26">
        <v>26.375</v>
      </c>
      <c r="T26">
        <v>0</v>
      </c>
      <c r="U26">
        <v>348.97500000000002</v>
      </c>
      <c r="V26">
        <v>18.140333999999999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26.989000000000001</v>
      </c>
      <c r="AC26">
        <v>9.9058399999999995</v>
      </c>
      <c r="AD26">
        <v>8.3762000000000008</v>
      </c>
      <c r="AE26">
        <v>42.147300000000001</v>
      </c>
      <c r="AF26">
        <v>9.0630000000000006</v>
      </c>
      <c r="AG26">
        <v>42.822000000000003</v>
      </c>
      <c r="AH26">
        <v>87.03</v>
      </c>
      <c r="AI26">
        <v>0</v>
      </c>
      <c r="AJ26">
        <v>0</v>
      </c>
      <c r="AK26">
        <v>53.129100000000001</v>
      </c>
      <c r="AL26">
        <v>11.62</v>
      </c>
      <c r="AM26">
        <v>5.3196000000000003</v>
      </c>
      <c r="AN26">
        <v>0.60233000000000003</v>
      </c>
      <c r="AO26">
        <v>5.6741999999999999</v>
      </c>
      <c r="AP26">
        <v>6.4050000000000002</v>
      </c>
      <c r="AQ26">
        <v>32.11</v>
      </c>
      <c r="AR26">
        <v>11.04</v>
      </c>
      <c r="AS26">
        <v>21.523199999999999</v>
      </c>
      <c r="AT26">
        <v>13.179962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78.853256000000002</v>
      </c>
      <c r="BA26">
        <f t="shared" si="1"/>
        <v>1837.4199769999998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0.44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2</v>
      </c>
      <c r="BR26">
        <v>2.17</v>
      </c>
      <c r="BS26">
        <v>1.63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3.55905</v>
      </c>
      <c r="CK26">
        <v>1.849688</v>
      </c>
      <c r="CL26">
        <v>1.339218</v>
      </c>
      <c r="CM26">
        <v>3.5355379999999998</v>
      </c>
      <c r="CN26">
        <v>2.7312799999999999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0.32604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78.853256000000002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343.37020000000001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12.305306</v>
      </c>
      <c r="W27">
        <v>46.399079999999998</v>
      </c>
      <c r="X27">
        <v>147.26089999999999</v>
      </c>
      <c r="Y27">
        <v>0</v>
      </c>
      <c r="Z27">
        <v>1.1000000000000001</v>
      </c>
      <c r="AA27">
        <v>0</v>
      </c>
      <c r="AB27">
        <v>26.989000000000001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42.822000000000003</v>
      </c>
      <c r="AH27">
        <v>111.205</v>
      </c>
      <c r="AI27">
        <v>3.2574999999999998</v>
      </c>
      <c r="AJ27">
        <v>0</v>
      </c>
      <c r="AK27">
        <v>53.129100000000001</v>
      </c>
      <c r="AL27">
        <v>11.62</v>
      </c>
      <c r="AM27">
        <v>10.639200000000001</v>
      </c>
      <c r="AN27">
        <v>0.60233000000000003</v>
      </c>
      <c r="AO27">
        <v>5.6741999999999999</v>
      </c>
      <c r="AP27">
        <v>6.4050000000000002</v>
      </c>
      <c r="AQ27">
        <v>48.164999999999999</v>
      </c>
      <c r="AR27">
        <v>39.744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79.432215999999997</v>
      </c>
      <c r="BA27">
        <f t="shared" si="1"/>
        <v>1950.2314869999993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0.44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2</v>
      </c>
      <c r="BR27">
        <v>2.17</v>
      </c>
      <c r="BS27">
        <v>1.63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3.55905</v>
      </c>
      <c r="CK27">
        <v>1.849688</v>
      </c>
      <c r="CL27">
        <v>1.339218</v>
      </c>
      <c r="CM27">
        <v>3.5355379999999998</v>
      </c>
      <c r="CN27">
        <v>2.9038400000000002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0.32604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79.432215999999997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343.37020000000001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12.305306</v>
      </c>
      <c r="W28">
        <v>46.399079999999998</v>
      </c>
      <c r="X28">
        <v>147.26089999999999</v>
      </c>
      <c r="Y28">
        <v>0</v>
      </c>
      <c r="Z28">
        <v>13.1076</v>
      </c>
      <c r="AA28">
        <v>13.904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30.21</v>
      </c>
      <c r="AG28">
        <v>42.822000000000003</v>
      </c>
      <c r="AH28">
        <v>143.30940000000001</v>
      </c>
      <c r="AI28">
        <v>3.9089999999999998</v>
      </c>
      <c r="AJ28">
        <v>0</v>
      </c>
      <c r="AK28">
        <v>53.129100000000001</v>
      </c>
      <c r="AL28">
        <v>11.62</v>
      </c>
      <c r="AM28">
        <v>16.204319999999999</v>
      </c>
      <c r="AN28">
        <v>0.60233000000000003</v>
      </c>
      <c r="AO28">
        <v>5.6741999999999999</v>
      </c>
      <c r="AP28">
        <v>6.4050000000000002</v>
      </c>
      <c r="AQ28">
        <v>64.22</v>
      </c>
      <c r="AR28">
        <v>39.744</v>
      </c>
      <c r="AS28">
        <v>24.617159999999998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80.259096</v>
      </c>
      <c r="BA28">
        <f t="shared" si="1"/>
        <v>2070.0775659999999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0.44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2</v>
      </c>
      <c r="BR28">
        <v>2.17</v>
      </c>
      <c r="BS28">
        <v>1.63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1.339218</v>
      </c>
      <c r="CM28">
        <v>3.5355379999999998</v>
      </c>
      <c r="CN28">
        <v>2.9038400000000002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0.83160000000000001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80.259096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12.211392999999999</v>
      </c>
      <c r="W29">
        <v>46.399079999999998</v>
      </c>
      <c r="X29">
        <v>147.26089999999999</v>
      </c>
      <c r="Y29">
        <v>0</v>
      </c>
      <c r="Z29">
        <v>13.1076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30.21</v>
      </c>
      <c r="AG29">
        <v>42.822000000000003</v>
      </c>
      <c r="AH29">
        <v>143.30940000000001</v>
      </c>
      <c r="AI29">
        <v>16.939</v>
      </c>
      <c r="AJ29">
        <v>0</v>
      </c>
      <c r="AK29">
        <v>53.129100000000001</v>
      </c>
      <c r="AL29">
        <v>11.62</v>
      </c>
      <c r="AM29">
        <v>16.204319999999999</v>
      </c>
      <c r="AN29">
        <v>0.60233000000000003</v>
      </c>
      <c r="AO29">
        <v>5.6741999999999999</v>
      </c>
      <c r="AP29">
        <v>6.4050000000000002</v>
      </c>
      <c r="AQ29">
        <v>64.22</v>
      </c>
      <c r="AR29">
        <v>11.04</v>
      </c>
      <c r="AS29">
        <v>24.617159999999998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80.536296000000007</v>
      </c>
      <c r="BA29">
        <f t="shared" si="1"/>
        <v>2054.5868530000002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0.44</v>
      </c>
      <c r="BK29">
        <v>1.24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2</v>
      </c>
      <c r="BR29">
        <v>2.17</v>
      </c>
      <c r="BS29">
        <v>1.63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1.339218</v>
      </c>
      <c r="CM29">
        <v>3.5355379999999998</v>
      </c>
      <c r="CN29">
        <v>2.9038400000000002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80.536296000000007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12.211392999999999</v>
      </c>
      <c r="W30">
        <v>46.399079999999998</v>
      </c>
      <c r="X30">
        <v>147.26089999999999</v>
      </c>
      <c r="Y30">
        <v>0</v>
      </c>
      <c r="Z30">
        <v>13.1076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30.21</v>
      </c>
      <c r="AG30">
        <v>42.822000000000003</v>
      </c>
      <c r="AH30">
        <v>143.30940000000001</v>
      </c>
      <c r="AI30">
        <v>16.939</v>
      </c>
      <c r="AJ30">
        <v>0</v>
      </c>
      <c r="AK30">
        <v>53.129100000000001</v>
      </c>
      <c r="AL30">
        <v>11.62</v>
      </c>
      <c r="AM30">
        <v>16.204319999999999</v>
      </c>
      <c r="AN30">
        <v>0.60233000000000003</v>
      </c>
      <c r="AO30">
        <v>5.6741999999999999</v>
      </c>
      <c r="AP30">
        <v>6.4050000000000002</v>
      </c>
      <c r="AQ30">
        <v>64.22</v>
      </c>
      <c r="AR30">
        <v>11.04</v>
      </c>
      <c r="AS30">
        <v>24.617159999999998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80.536296000000007</v>
      </c>
      <c r="BA30">
        <f t="shared" si="1"/>
        <v>2054.5868530000002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0.44</v>
      </c>
      <c r="BK30">
        <v>1.24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2</v>
      </c>
      <c r="BR30">
        <v>2.17</v>
      </c>
      <c r="BS30">
        <v>1.63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1.339218</v>
      </c>
      <c r="CM30">
        <v>3.5355379999999998</v>
      </c>
      <c r="CN30">
        <v>2.9038400000000002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80.536296000000007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12.211392999999999</v>
      </c>
      <c r="W31">
        <v>46.399079999999998</v>
      </c>
      <c r="X31">
        <v>147.26089999999999</v>
      </c>
      <c r="Y31">
        <v>0</v>
      </c>
      <c r="Z31">
        <v>13.1076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30.21</v>
      </c>
      <c r="AG31">
        <v>42.822000000000003</v>
      </c>
      <c r="AH31">
        <v>143.30940000000001</v>
      </c>
      <c r="AI31">
        <v>16.939</v>
      </c>
      <c r="AJ31">
        <v>0</v>
      </c>
      <c r="AK31">
        <v>53.129100000000001</v>
      </c>
      <c r="AL31">
        <v>11.62</v>
      </c>
      <c r="AM31">
        <v>16.204319999999999</v>
      </c>
      <c r="AN31">
        <v>0.60233000000000003</v>
      </c>
      <c r="AO31">
        <v>5.6741999999999999</v>
      </c>
      <c r="AP31">
        <v>6.4050000000000002</v>
      </c>
      <c r="AQ31">
        <v>64.22</v>
      </c>
      <c r="AR31">
        <v>11.04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80.506296000000006</v>
      </c>
      <c r="BA31">
        <f t="shared" si="1"/>
        <v>2054.556853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0.44</v>
      </c>
      <c r="BK31">
        <v>1.24</v>
      </c>
      <c r="BL31">
        <v>0</v>
      </c>
      <c r="BM31">
        <v>7.0000000000000007E-2</v>
      </c>
      <c r="BN31">
        <v>3.4</v>
      </c>
      <c r="BO31">
        <v>1.89</v>
      </c>
      <c r="BP31">
        <v>0.26</v>
      </c>
      <c r="BQ31">
        <v>2</v>
      </c>
      <c r="BR31">
        <v>2.17</v>
      </c>
      <c r="BS31">
        <v>1.63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3.55905</v>
      </c>
      <c r="CK31">
        <v>1.849688</v>
      </c>
      <c r="CL31">
        <v>1.339218</v>
      </c>
      <c r="CM31">
        <v>3.5355379999999998</v>
      </c>
      <c r="CN31">
        <v>2.9038400000000002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80.506296000000006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12.211392999999999</v>
      </c>
      <c r="W32">
        <v>46.399079999999998</v>
      </c>
      <c r="X32">
        <v>147.26089999999999</v>
      </c>
      <c r="Y32">
        <v>0</v>
      </c>
      <c r="Z32">
        <v>13.1076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30.21</v>
      </c>
      <c r="AG32">
        <v>42.822000000000003</v>
      </c>
      <c r="AH32">
        <v>143.30940000000001</v>
      </c>
      <c r="AI32">
        <v>16.939</v>
      </c>
      <c r="AJ32">
        <v>0</v>
      </c>
      <c r="AK32">
        <v>53.129100000000001</v>
      </c>
      <c r="AL32">
        <v>11.62</v>
      </c>
      <c r="AM32">
        <v>16.204319999999999</v>
      </c>
      <c r="AN32">
        <v>0.60233000000000003</v>
      </c>
      <c r="AO32">
        <v>5.6741999999999999</v>
      </c>
      <c r="AP32">
        <v>6.4050000000000002</v>
      </c>
      <c r="AQ32">
        <v>64.22</v>
      </c>
      <c r="AR32">
        <v>11.04</v>
      </c>
      <c r="AS32">
        <v>21.523199999999999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80.506296000000006</v>
      </c>
      <c r="BA32">
        <f t="shared" si="1"/>
        <v>2051.4628929999999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0.44</v>
      </c>
      <c r="BK32">
        <v>1.24</v>
      </c>
      <c r="BL32">
        <v>0</v>
      </c>
      <c r="BM32">
        <v>7.0000000000000007E-2</v>
      </c>
      <c r="BN32">
        <v>3.4</v>
      </c>
      <c r="BO32">
        <v>1.89</v>
      </c>
      <c r="BP32">
        <v>0.26</v>
      </c>
      <c r="BQ32">
        <v>2</v>
      </c>
      <c r="BR32">
        <v>2.17</v>
      </c>
      <c r="BS32">
        <v>1.63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3.55905</v>
      </c>
      <c r="CK32">
        <v>1.849688</v>
      </c>
      <c r="CL32">
        <v>1.339218</v>
      </c>
      <c r="CM32">
        <v>3.5355379999999998</v>
      </c>
      <c r="CN32">
        <v>2.9038400000000002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80.506296000000006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12.211392999999999</v>
      </c>
      <c r="W33">
        <v>46.399079999999998</v>
      </c>
      <c r="X33">
        <v>147.26089999999999</v>
      </c>
      <c r="Y33">
        <v>0</v>
      </c>
      <c r="Z33">
        <v>13.1076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30.21</v>
      </c>
      <c r="AG33">
        <v>42.822000000000003</v>
      </c>
      <c r="AH33">
        <v>143.30940000000001</v>
      </c>
      <c r="AI33">
        <v>16.939</v>
      </c>
      <c r="AJ33">
        <v>0</v>
      </c>
      <c r="AK33">
        <v>53.129100000000001</v>
      </c>
      <c r="AL33">
        <v>11.62</v>
      </c>
      <c r="AM33">
        <v>16.204319999999999</v>
      </c>
      <c r="AN33">
        <v>0.60233000000000003</v>
      </c>
      <c r="AO33">
        <v>5.6741999999999999</v>
      </c>
      <c r="AP33">
        <v>6.4050000000000002</v>
      </c>
      <c r="AQ33">
        <v>64.22</v>
      </c>
      <c r="AR33">
        <v>28.704000000000001</v>
      </c>
      <c r="AS33">
        <v>21.523199999999999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80.506296000000006</v>
      </c>
      <c r="BA33">
        <f t="shared" si="1"/>
        <v>2069.1268930000001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0.44</v>
      </c>
      <c r="BK33">
        <v>1.24</v>
      </c>
      <c r="BL33">
        <v>0</v>
      </c>
      <c r="BM33">
        <v>7.0000000000000007E-2</v>
      </c>
      <c r="BN33">
        <v>3.4</v>
      </c>
      <c r="BO33">
        <v>1.89</v>
      </c>
      <c r="BP33">
        <v>0.26</v>
      </c>
      <c r="BQ33">
        <v>2</v>
      </c>
      <c r="BR33">
        <v>2.17</v>
      </c>
      <c r="BS33">
        <v>1.63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1.339218</v>
      </c>
      <c r="CM33">
        <v>3.5355379999999998</v>
      </c>
      <c r="CN33">
        <v>2.9038400000000002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1.1088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80.506296000000006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12.211392999999999</v>
      </c>
      <c r="W34">
        <v>46.399079999999998</v>
      </c>
      <c r="X34">
        <v>147.26089999999999</v>
      </c>
      <c r="Y34">
        <v>0</v>
      </c>
      <c r="Z34">
        <v>6.5537999999999998</v>
      </c>
      <c r="AA34">
        <v>8.0579999999999998</v>
      </c>
      <c r="AB34">
        <v>40.6068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42.822000000000003</v>
      </c>
      <c r="AH34">
        <v>119.42449999999999</v>
      </c>
      <c r="AI34">
        <v>16.939</v>
      </c>
      <c r="AJ34">
        <v>0</v>
      </c>
      <c r="AK34">
        <v>53.129100000000001</v>
      </c>
      <c r="AL34">
        <v>11.62</v>
      </c>
      <c r="AM34">
        <v>10.775600000000001</v>
      </c>
      <c r="AN34">
        <v>0.60233000000000003</v>
      </c>
      <c r="AO34">
        <v>5.6741999999999999</v>
      </c>
      <c r="AP34">
        <v>6.4050000000000002</v>
      </c>
      <c r="AQ34">
        <v>46.8</v>
      </c>
      <c r="AR34">
        <v>28.704000000000001</v>
      </c>
      <c r="AS34">
        <v>21.523199999999999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79.447816000000003</v>
      </c>
      <c r="BA34">
        <f t="shared" si="1"/>
        <v>1968.5302739999997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0.44</v>
      </c>
      <c r="BK34">
        <v>1.24</v>
      </c>
      <c r="BL34">
        <v>0</v>
      </c>
      <c r="BM34">
        <v>7.0000000000000007E-2</v>
      </c>
      <c r="BN34">
        <v>3.4</v>
      </c>
      <c r="BO34">
        <v>1.89</v>
      </c>
      <c r="BP34">
        <v>0.26</v>
      </c>
      <c r="BQ34">
        <v>2</v>
      </c>
      <c r="BR34">
        <v>2.17</v>
      </c>
      <c r="BS34">
        <v>1.63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1.339218</v>
      </c>
      <c r="CM34">
        <v>3.5355379999999998</v>
      </c>
      <c r="CN34">
        <v>2.9038400000000002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0.32604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79.447816000000003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12.230347999999999</v>
      </c>
      <c r="W35">
        <v>46.399079999999998</v>
      </c>
      <c r="X35">
        <v>147.26089999999999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9.3218999999999994</v>
      </c>
      <c r="AE35">
        <v>31.512</v>
      </c>
      <c r="AF35">
        <v>9.0630000000000006</v>
      </c>
      <c r="AG35">
        <v>42.822000000000003</v>
      </c>
      <c r="AH35">
        <v>116.04</v>
      </c>
      <c r="AI35">
        <v>3.9089999999999998</v>
      </c>
      <c r="AJ35">
        <v>0</v>
      </c>
      <c r="AK35">
        <v>53.129100000000001</v>
      </c>
      <c r="AL35">
        <v>11.62</v>
      </c>
      <c r="AM35">
        <v>5.3196000000000003</v>
      </c>
      <c r="AN35">
        <v>0.60233000000000003</v>
      </c>
      <c r="AO35">
        <v>5.6741999999999999</v>
      </c>
      <c r="AP35">
        <v>6.4050000000000002</v>
      </c>
      <c r="AQ35">
        <v>46.8</v>
      </c>
      <c r="AR35">
        <v>28.704000000000001</v>
      </c>
      <c r="AS35">
        <v>21.523199999999999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78.911856</v>
      </c>
      <c r="BA35">
        <f t="shared" si="1"/>
        <v>1895.5226289999996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0.44</v>
      </c>
      <c r="BK35">
        <v>1.24</v>
      </c>
      <c r="BL35">
        <v>0</v>
      </c>
      <c r="BM35">
        <v>7.0000000000000007E-2</v>
      </c>
      <c r="BN35">
        <v>3.4</v>
      </c>
      <c r="BO35">
        <v>1.89</v>
      </c>
      <c r="BP35">
        <v>0.26</v>
      </c>
      <c r="BQ35">
        <v>2</v>
      </c>
      <c r="BR35">
        <v>2.17</v>
      </c>
      <c r="BS35">
        <v>1.63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1.339218</v>
      </c>
      <c r="CM35">
        <v>3.5355379999999998</v>
      </c>
      <c r="CN35">
        <v>2.9901200000000001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</v>
      </c>
      <c r="CU35">
        <v>0.5544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78.911856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12.230347999999999</v>
      </c>
      <c r="W36">
        <v>46.399079999999998</v>
      </c>
      <c r="X36">
        <v>147.26089999999999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9.3218999999999994</v>
      </c>
      <c r="AE36">
        <v>15.756</v>
      </c>
      <c r="AF36">
        <v>9.0630000000000006</v>
      </c>
      <c r="AG36">
        <v>42.822000000000003</v>
      </c>
      <c r="AH36">
        <v>106.37</v>
      </c>
      <c r="AI36">
        <v>0</v>
      </c>
      <c r="AJ36">
        <v>0</v>
      </c>
      <c r="AK36">
        <v>53.129100000000001</v>
      </c>
      <c r="AL36">
        <v>11.62</v>
      </c>
      <c r="AM36">
        <v>0</v>
      </c>
      <c r="AN36">
        <v>0.60233000000000003</v>
      </c>
      <c r="AO36">
        <v>5.6741999999999999</v>
      </c>
      <c r="AP36">
        <v>6.4050000000000002</v>
      </c>
      <c r="AQ36">
        <v>34.840000000000003</v>
      </c>
      <c r="AR36">
        <v>28.704000000000001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78.644435999999985</v>
      </c>
      <c r="BA36">
        <f t="shared" si="1"/>
        <v>1835.0776089999995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0.44</v>
      </c>
      <c r="BK36">
        <v>1.24</v>
      </c>
      <c r="BL36">
        <v>0</v>
      </c>
      <c r="BM36">
        <v>7.0000000000000007E-2</v>
      </c>
      <c r="BN36">
        <v>3.4</v>
      </c>
      <c r="BO36">
        <v>1.89</v>
      </c>
      <c r="BP36">
        <v>0.26</v>
      </c>
      <c r="BQ36">
        <v>2</v>
      </c>
      <c r="BR36">
        <v>2.17</v>
      </c>
      <c r="BS36">
        <v>1.63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1.339218</v>
      </c>
      <c r="CM36">
        <v>3.5355379999999998</v>
      </c>
      <c r="CN36">
        <v>3.0764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</v>
      </c>
      <c r="CU36">
        <v>0.252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78.644435999999985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12.486351000000001</v>
      </c>
      <c r="W37">
        <v>46.399079999999998</v>
      </c>
      <c r="X37">
        <v>147.26089999999999</v>
      </c>
      <c r="Y37">
        <v>0</v>
      </c>
      <c r="Z37">
        <v>6.5537999999999998</v>
      </c>
      <c r="AA37">
        <v>0</v>
      </c>
      <c r="AB37">
        <v>13.426</v>
      </c>
      <c r="AC37">
        <v>9.9058399999999995</v>
      </c>
      <c r="AD37">
        <v>9.3218999999999994</v>
      </c>
      <c r="AE37">
        <v>0</v>
      </c>
      <c r="AF37">
        <v>9.0630000000000006</v>
      </c>
      <c r="AG37">
        <v>42.822000000000003</v>
      </c>
      <c r="AH37">
        <v>95.539599999999993</v>
      </c>
      <c r="AI37">
        <v>0</v>
      </c>
      <c r="AJ37">
        <v>0</v>
      </c>
      <c r="AK37">
        <v>53.129100000000001</v>
      </c>
      <c r="AL37">
        <v>11.62</v>
      </c>
      <c r="AM37">
        <v>0</v>
      </c>
      <c r="AN37">
        <v>0.60233000000000003</v>
      </c>
      <c r="AO37">
        <v>5.6741999999999999</v>
      </c>
      <c r="AP37">
        <v>6.4050000000000002</v>
      </c>
      <c r="AQ37">
        <v>15.6</v>
      </c>
      <c r="AR37">
        <v>28.704000000000001</v>
      </c>
      <c r="AS37">
        <v>21.523199999999999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78.333535999999995</v>
      </c>
      <c r="BA37">
        <f t="shared" si="1"/>
        <v>1789.1963119999994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0.44</v>
      </c>
      <c r="BK37">
        <v>1.24</v>
      </c>
      <c r="BL37">
        <v>0</v>
      </c>
      <c r="BM37">
        <v>7.0000000000000007E-2</v>
      </c>
      <c r="BN37">
        <v>3.4</v>
      </c>
      <c r="BO37">
        <v>1.89</v>
      </c>
      <c r="BP37">
        <v>0.26</v>
      </c>
      <c r="BQ37">
        <v>2</v>
      </c>
      <c r="BR37">
        <v>2.17</v>
      </c>
      <c r="BS37">
        <v>1.63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1.339218</v>
      </c>
      <c r="CM37">
        <v>3.5355379999999998</v>
      </c>
      <c r="CN37">
        <v>3.0764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78.333535999999995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12.486351000000001</v>
      </c>
      <c r="W38">
        <v>46.399079999999998</v>
      </c>
      <c r="X38">
        <v>147.26089999999999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9.3218999999999994</v>
      </c>
      <c r="AE38">
        <v>0</v>
      </c>
      <c r="AF38">
        <v>9.0630000000000006</v>
      </c>
      <c r="AG38">
        <v>42.822000000000003</v>
      </c>
      <c r="AH38">
        <v>71.654700000000005</v>
      </c>
      <c r="AI38">
        <v>0</v>
      </c>
      <c r="AJ38">
        <v>0</v>
      </c>
      <c r="AK38">
        <v>53.129100000000001</v>
      </c>
      <c r="AL38">
        <v>11.62</v>
      </c>
      <c r="AM38">
        <v>0</v>
      </c>
      <c r="AN38">
        <v>0.60233000000000003</v>
      </c>
      <c r="AO38">
        <v>5.6741999999999999</v>
      </c>
      <c r="AP38">
        <v>6.4050000000000002</v>
      </c>
      <c r="AQ38">
        <v>15.6</v>
      </c>
      <c r="AR38">
        <v>28.704000000000001</v>
      </c>
      <c r="AS38">
        <v>21.523199999999999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78.204335999999998</v>
      </c>
      <c r="BA38">
        <f t="shared" si="1"/>
        <v>1755.2763719999994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0.44</v>
      </c>
      <c r="BK38">
        <v>1.24</v>
      </c>
      <c r="BL38">
        <v>0</v>
      </c>
      <c r="BM38">
        <v>7.0000000000000007E-2</v>
      </c>
      <c r="BN38">
        <v>3.4</v>
      </c>
      <c r="BO38">
        <v>1.89</v>
      </c>
      <c r="BP38">
        <v>0.26</v>
      </c>
      <c r="BQ38">
        <v>2</v>
      </c>
      <c r="BR38">
        <v>2.17</v>
      </c>
      <c r="BS38">
        <v>1.63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1.339218</v>
      </c>
      <c r="CM38">
        <v>3.5355379999999998</v>
      </c>
      <c r="CN38">
        <v>3.0764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78.204335999999998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12.349418999999999</v>
      </c>
      <c r="W39">
        <v>46.399079999999998</v>
      </c>
      <c r="X39">
        <v>147.26089999999999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9.3218999999999994</v>
      </c>
      <c r="AE39">
        <v>0</v>
      </c>
      <c r="AF39">
        <v>0</v>
      </c>
      <c r="AG39">
        <v>42.822000000000003</v>
      </c>
      <c r="AH39">
        <v>47.769799999999996</v>
      </c>
      <c r="AI39">
        <v>0</v>
      </c>
      <c r="AJ39">
        <v>0</v>
      </c>
      <c r="AK39">
        <v>53.129100000000001</v>
      </c>
      <c r="AL39">
        <v>11.62</v>
      </c>
      <c r="AM39">
        <v>0</v>
      </c>
      <c r="AN39">
        <v>0.60233000000000003</v>
      </c>
      <c r="AO39">
        <v>5.0861999999999998</v>
      </c>
      <c r="AP39">
        <v>11.529</v>
      </c>
      <c r="AQ39">
        <v>0</v>
      </c>
      <c r="AR39">
        <v>39.744</v>
      </c>
      <c r="AS39">
        <v>21.523199999999999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78.105135999999987</v>
      </c>
      <c r="BA39">
        <f t="shared" si="1"/>
        <v>1722.0683399999994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0.47</v>
      </c>
      <c r="BK39">
        <v>1.24</v>
      </c>
      <c r="BL39">
        <v>0</v>
      </c>
      <c r="BM39">
        <v>7.0000000000000007E-2</v>
      </c>
      <c r="BN39">
        <v>3.4</v>
      </c>
      <c r="BO39">
        <v>1.89</v>
      </c>
      <c r="BP39">
        <v>0.26</v>
      </c>
      <c r="BQ39">
        <v>2</v>
      </c>
      <c r="BR39">
        <v>2.17</v>
      </c>
      <c r="BS39">
        <v>1.63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1.339218</v>
      </c>
      <c r="CM39">
        <v>3.5355379999999998</v>
      </c>
      <c r="CN39">
        <v>3.0764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78.105135999999987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12.349418999999999</v>
      </c>
      <c r="W40">
        <v>46.399079999999998</v>
      </c>
      <c r="X40">
        <v>147.26089999999999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9.3218999999999994</v>
      </c>
      <c r="AE40">
        <v>0</v>
      </c>
      <c r="AF40">
        <v>0</v>
      </c>
      <c r="AG40">
        <v>42.822000000000003</v>
      </c>
      <c r="AH40">
        <v>23.884899999999998</v>
      </c>
      <c r="AI40">
        <v>0</v>
      </c>
      <c r="AJ40">
        <v>0</v>
      </c>
      <c r="AK40">
        <v>53.129100000000001</v>
      </c>
      <c r="AL40">
        <v>11.62</v>
      </c>
      <c r="AM40">
        <v>0</v>
      </c>
      <c r="AN40">
        <v>0.60233000000000003</v>
      </c>
      <c r="AO40">
        <v>5.0861999999999998</v>
      </c>
      <c r="AP40">
        <v>11.529</v>
      </c>
      <c r="AQ40">
        <v>0</v>
      </c>
      <c r="AR40">
        <v>39.744</v>
      </c>
      <c r="AS40">
        <v>21.523199999999999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77.97593599999999</v>
      </c>
      <c r="BA40">
        <f t="shared" si="1"/>
        <v>1698.0542399999995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0.47</v>
      </c>
      <c r="BK40">
        <v>1.24</v>
      </c>
      <c r="BL40">
        <v>0</v>
      </c>
      <c r="BM40">
        <v>7.0000000000000007E-2</v>
      </c>
      <c r="BN40">
        <v>3.4</v>
      </c>
      <c r="BO40">
        <v>1.89</v>
      </c>
      <c r="BP40">
        <v>0.26</v>
      </c>
      <c r="BQ40">
        <v>2</v>
      </c>
      <c r="BR40">
        <v>2.17</v>
      </c>
      <c r="BS40">
        <v>1.63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1.339218</v>
      </c>
      <c r="CM40">
        <v>3.5355379999999998</v>
      </c>
      <c r="CN40">
        <v>3.0764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77.97593599999999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12.349418999999999</v>
      </c>
      <c r="W41">
        <v>46.399079999999998</v>
      </c>
      <c r="X41">
        <v>147.26089999999999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8.3762000000000008</v>
      </c>
      <c r="AE41">
        <v>0</v>
      </c>
      <c r="AF41">
        <v>0</v>
      </c>
      <c r="AG41">
        <v>42.822000000000003</v>
      </c>
      <c r="AH41">
        <v>0</v>
      </c>
      <c r="AI41">
        <v>0</v>
      </c>
      <c r="AJ41">
        <v>0</v>
      </c>
      <c r="AK41">
        <v>53.129100000000001</v>
      </c>
      <c r="AL41">
        <v>11.62</v>
      </c>
      <c r="AM41">
        <v>0</v>
      </c>
      <c r="AN41">
        <v>0.60233000000000003</v>
      </c>
      <c r="AO41">
        <v>5.0861999999999998</v>
      </c>
      <c r="AP41">
        <v>11.529</v>
      </c>
      <c r="AQ41">
        <v>0</v>
      </c>
      <c r="AR41">
        <v>11.04</v>
      </c>
      <c r="AS41">
        <v>16.142399999999999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77.866736000000003</v>
      </c>
      <c r="BA41">
        <f t="shared" si="1"/>
        <v>1625.6036399999991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0.47</v>
      </c>
      <c r="BK41">
        <v>1.24</v>
      </c>
      <c r="BL41">
        <v>0</v>
      </c>
      <c r="BM41">
        <v>0.09</v>
      </c>
      <c r="BN41">
        <v>3.4</v>
      </c>
      <c r="BO41">
        <v>1.89</v>
      </c>
      <c r="BP41">
        <v>0.26</v>
      </c>
      <c r="BQ41">
        <v>2</v>
      </c>
      <c r="BR41">
        <v>2.17</v>
      </c>
      <c r="BS41">
        <v>1.63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1.339218</v>
      </c>
      <c r="CM41">
        <v>3.5355379999999998</v>
      </c>
      <c r="CN41">
        <v>3.0764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77.866736000000003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12.349418999999999</v>
      </c>
      <c r="W42">
        <v>46.399079999999998</v>
      </c>
      <c r="X42">
        <v>147.26089999999999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8.3762000000000008</v>
      </c>
      <c r="AE42">
        <v>0</v>
      </c>
      <c r="AF42">
        <v>0</v>
      </c>
      <c r="AG42">
        <v>42.822000000000003</v>
      </c>
      <c r="AH42">
        <v>0</v>
      </c>
      <c r="AI42">
        <v>0</v>
      </c>
      <c r="AJ42">
        <v>0</v>
      </c>
      <c r="AK42">
        <v>53.129100000000001</v>
      </c>
      <c r="AL42">
        <v>11.62</v>
      </c>
      <c r="AM42">
        <v>0</v>
      </c>
      <c r="AN42">
        <v>0.60233000000000003</v>
      </c>
      <c r="AO42">
        <v>5.0861999999999998</v>
      </c>
      <c r="AP42">
        <v>11.529</v>
      </c>
      <c r="AQ42">
        <v>0</v>
      </c>
      <c r="AR42">
        <v>11.04</v>
      </c>
      <c r="AS42">
        <v>16.142399999999999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77.896736000000004</v>
      </c>
      <c r="BA42">
        <f t="shared" si="1"/>
        <v>1625.6336399999991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0.48</v>
      </c>
      <c r="BK42">
        <v>1.24</v>
      </c>
      <c r="BL42">
        <v>0</v>
      </c>
      <c r="BM42">
        <v>0.09</v>
      </c>
      <c r="BN42">
        <v>3.4</v>
      </c>
      <c r="BO42">
        <v>1.89</v>
      </c>
      <c r="BP42">
        <v>0.26</v>
      </c>
      <c r="BQ42">
        <v>2</v>
      </c>
      <c r="BR42">
        <v>2.17</v>
      </c>
      <c r="BS42">
        <v>1.63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1.339218</v>
      </c>
      <c r="CM42">
        <v>3.5355379999999998</v>
      </c>
      <c r="CN42">
        <v>3.0764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77.896736000000004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12.349418999999999</v>
      </c>
      <c r="W43">
        <v>46.399079999999998</v>
      </c>
      <c r="X43">
        <v>147.26089999999999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8.3762000000000008</v>
      </c>
      <c r="AE43">
        <v>0</v>
      </c>
      <c r="AF43">
        <v>0</v>
      </c>
      <c r="AG43">
        <v>42.822000000000003</v>
      </c>
      <c r="AH43">
        <v>0</v>
      </c>
      <c r="AI43">
        <v>0</v>
      </c>
      <c r="AJ43">
        <v>0</v>
      </c>
      <c r="AK43">
        <v>53.129100000000001</v>
      </c>
      <c r="AL43">
        <v>11.62</v>
      </c>
      <c r="AM43">
        <v>0</v>
      </c>
      <c r="AN43">
        <v>0.60233000000000003</v>
      </c>
      <c r="AO43">
        <v>5.0861999999999998</v>
      </c>
      <c r="AP43">
        <v>6.4050000000000002</v>
      </c>
      <c r="AQ43">
        <v>0</v>
      </c>
      <c r="AR43">
        <v>11.04</v>
      </c>
      <c r="AS43">
        <v>16.142399999999999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77.896736000000004</v>
      </c>
      <c r="BA43">
        <f t="shared" si="1"/>
        <v>1620.5096399999991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0.48</v>
      </c>
      <c r="BK43">
        <v>1.24</v>
      </c>
      <c r="BL43">
        <v>0</v>
      </c>
      <c r="BM43">
        <v>0.09</v>
      </c>
      <c r="BN43">
        <v>3.4</v>
      </c>
      <c r="BO43">
        <v>1.89</v>
      </c>
      <c r="BP43">
        <v>0.26</v>
      </c>
      <c r="BQ43">
        <v>2</v>
      </c>
      <c r="BR43">
        <v>2.17</v>
      </c>
      <c r="BS43">
        <v>1.63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1.339218</v>
      </c>
      <c r="CM43">
        <v>3.5355379999999998</v>
      </c>
      <c r="CN43">
        <v>3.0764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77.896736000000004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12.349418999999999</v>
      </c>
      <c r="W44">
        <v>46.399079999999998</v>
      </c>
      <c r="X44">
        <v>147.26089999999999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8.3762000000000008</v>
      </c>
      <c r="AE44">
        <v>0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53.129100000000001</v>
      </c>
      <c r="AL44">
        <v>11.62</v>
      </c>
      <c r="AM44">
        <v>0</v>
      </c>
      <c r="AN44">
        <v>0.60233000000000003</v>
      </c>
      <c r="AO44">
        <v>5.0861999999999998</v>
      </c>
      <c r="AP44">
        <v>6.4050000000000002</v>
      </c>
      <c r="AQ44">
        <v>0</v>
      </c>
      <c r="AR44">
        <v>11.04</v>
      </c>
      <c r="AS44">
        <v>16.142399999999999</v>
      </c>
      <c r="AT44">
        <v>13.935288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77.926736000000005</v>
      </c>
      <c r="BA44">
        <f t="shared" si="1"/>
        <v>1619.4781279999993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0.5</v>
      </c>
      <c r="BK44">
        <v>1.24</v>
      </c>
      <c r="BL44">
        <v>0</v>
      </c>
      <c r="BM44">
        <v>0.09</v>
      </c>
      <c r="BN44">
        <v>3.4</v>
      </c>
      <c r="BO44">
        <v>1.89</v>
      </c>
      <c r="BP44">
        <v>0.26</v>
      </c>
      <c r="BQ44">
        <v>2</v>
      </c>
      <c r="BR44">
        <v>2.17</v>
      </c>
      <c r="BS44">
        <v>1.63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1.339218</v>
      </c>
      <c r="CM44">
        <v>3.5355379999999998</v>
      </c>
      <c r="CN44">
        <v>3.0764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77.926736000000005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343.37020000000001</v>
      </c>
      <c r="L45">
        <v>0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12.349418999999999</v>
      </c>
      <c r="W45">
        <v>46.399079999999998</v>
      </c>
      <c r="X45">
        <v>147.26089999999999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8.3762000000000008</v>
      </c>
      <c r="AE45">
        <v>0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53.129100000000001</v>
      </c>
      <c r="AL45">
        <v>11.62</v>
      </c>
      <c r="AM45">
        <v>0</v>
      </c>
      <c r="AN45">
        <v>0.60233000000000003</v>
      </c>
      <c r="AO45">
        <v>5.0861999999999998</v>
      </c>
      <c r="AP45">
        <v>6.4050000000000002</v>
      </c>
      <c r="AQ45">
        <v>0</v>
      </c>
      <c r="AR45">
        <v>39.744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78.163209999999992</v>
      </c>
      <c r="BA45">
        <f t="shared" si="1"/>
        <v>1649.480113999999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0.5</v>
      </c>
      <c r="BK45">
        <v>1.24</v>
      </c>
      <c r="BL45">
        <v>0</v>
      </c>
      <c r="BM45">
        <v>0.1</v>
      </c>
      <c r="BN45">
        <v>3.4</v>
      </c>
      <c r="BO45">
        <v>1.89</v>
      </c>
      <c r="BP45">
        <v>0.26</v>
      </c>
      <c r="BQ45">
        <v>2</v>
      </c>
      <c r="BR45">
        <v>2.17</v>
      </c>
      <c r="BS45">
        <v>1.63</v>
      </c>
      <c r="BT45">
        <v>2.8932340000000001</v>
      </c>
      <c r="BU45">
        <v>1.3481259999999999</v>
      </c>
      <c r="BV45">
        <v>2.0009000000000001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1.339218</v>
      </c>
      <c r="CM45">
        <v>3.5355379999999998</v>
      </c>
      <c r="CN45">
        <v>3.3467440000000002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78.163209999999992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343.37020000000001</v>
      </c>
      <c r="L46">
        <v>0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12.349418999999999</v>
      </c>
      <c r="W46">
        <v>46.399079999999998</v>
      </c>
      <c r="X46">
        <v>147.26089999999999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8.3762000000000008</v>
      </c>
      <c r="AE46">
        <v>0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53.129100000000001</v>
      </c>
      <c r="AL46">
        <v>11.62</v>
      </c>
      <c r="AM46">
        <v>0</v>
      </c>
      <c r="AN46">
        <v>0.60233000000000003</v>
      </c>
      <c r="AO46">
        <v>5.0861999999999998</v>
      </c>
      <c r="AP46">
        <v>6.4050000000000002</v>
      </c>
      <c r="AQ46">
        <v>0</v>
      </c>
      <c r="AR46">
        <v>39.744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78.345516000000003</v>
      </c>
      <c r="BA46">
        <f t="shared" si="1"/>
        <v>1649.6624199999992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0.5</v>
      </c>
      <c r="BK46">
        <v>1.24</v>
      </c>
      <c r="BL46">
        <v>0</v>
      </c>
      <c r="BM46">
        <v>7.0000000000000007E-2</v>
      </c>
      <c r="BN46">
        <v>3.4</v>
      </c>
      <c r="BO46">
        <v>1.89</v>
      </c>
      <c r="BP46">
        <v>0.26</v>
      </c>
      <c r="BQ46">
        <v>2</v>
      </c>
      <c r="BR46">
        <v>2.17</v>
      </c>
      <c r="BS46">
        <v>1.63</v>
      </c>
      <c r="BT46">
        <v>2.8932340000000001</v>
      </c>
      <c r="BU46">
        <v>1.3481259999999999</v>
      </c>
      <c r="BV46">
        <v>2.0009000000000001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78.345516000000003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343.37020000000001</v>
      </c>
      <c r="L47">
        <v>0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12.349418999999999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8.3762000000000008</v>
      </c>
      <c r="AE47">
        <v>0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53.129100000000001</v>
      </c>
      <c r="AL47">
        <v>11.62</v>
      </c>
      <c r="AM47">
        <v>0</v>
      </c>
      <c r="AN47">
        <v>0.60233000000000003</v>
      </c>
      <c r="AO47">
        <v>5.0861999999999998</v>
      </c>
      <c r="AP47">
        <v>7.0454999999999997</v>
      </c>
      <c r="AQ47">
        <v>0</v>
      </c>
      <c r="AR47">
        <v>22.08</v>
      </c>
      <c r="AS47">
        <v>17.4876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78.345516000000003</v>
      </c>
      <c r="BA47">
        <f t="shared" si="1"/>
        <v>1623.6811199999995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0.5</v>
      </c>
      <c r="BK47">
        <v>1.24</v>
      </c>
      <c r="BL47">
        <v>0</v>
      </c>
      <c r="BM47">
        <v>7.0000000000000007E-2</v>
      </c>
      <c r="BN47">
        <v>3.4</v>
      </c>
      <c r="BO47">
        <v>1.89</v>
      </c>
      <c r="BP47">
        <v>0.26</v>
      </c>
      <c r="BQ47">
        <v>2</v>
      </c>
      <c r="BR47">
        <v>2.17</v>
      </c>
      <c r="BS47">
        <v>1.63</v>
      </c>
      <c r="BT47">
        <v>2.8932340000000001</v>
      </c>
      <c r="BU47">
        <v>1.3481259999999999</v>
      </c>
      <c r="BV47">
        <v>2.0009000000000001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78.345516000000003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343.37020000000001</v>
      </c>
      <c r="L48">
        <v>0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12.349418999999999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8.3762000000000008</v>
      </c>
      <c r="AE48">
        <v>0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53.129100000000001</v>
      </c>
      <c r="AL48">
        <v>11.62</v>
      </c>
      <c r="AM48">
        <v>0</v>
      </c>
      <c r="AN48">
        <v>0.60233000000000003</v>
      </c>
      <c r="AO48">
        <v>5.0861999999999998</v>
      </c>
      <c r="AP48">
        <v>7.0454999999999997</v>
      </c>
      <c r="AQ48">
        <v>0</v>
      </c>
      <c r="AR48">
        <v>22.08</v>
      </c>
      <c r="AS48">
        <v>17.4876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78.345516000000003</v>
      </c>
      <c r="BA48">
        <f t="shared" si="1"/>
        <v>1623.6811199999995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0.5</v>
      </c>
      <c r="BK48">
        <v>1.24</v>
      </c>
      <c r="BL48">
        <v>0</v>
      </c>
      <c r="BM48">
        <v>7.0000000000000007E-2</v>
      </c>
      <c r="BN48">
        <v>3.4</v>
      </c>
      <c r="BO48">
        <v>1.89</v>
      </c>
      <c r="BP48">
        <v>0.26</v>
      </c>
      <c r="BQ48">
        <v>2</v>
      </c>
      <c r="BR48">
        <v>2.17</v>
      </c>
      <c r="BS48">
        <v>1.63</v>
      </c>
      <c r="BT48">
        <v>2.8932340000000001</v>
      </c>
      <c r="BU48">
        <v>1.3481259999999999</v>
      </c>
      <c r="BV48">
        <v>2.0009000000000001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78.345516000000003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0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275.625</v>
      </c>
      <c r="V49">
        <v>12.349418999999999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8.3762000000000008</v>
      </c>
      <c r="AE49">
        <v>0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53.129100000000001</v>
      </c>
      <c r="AL49">
        <v>11.62</v>
      </c>
      <c r="AM49">
        <v>0</v>
      </c>
      <c r="AN49">
        <v>0.60233000000000003</v>
      </c>
      <c r="AO49">
        <v>5.0861999999999998</v>
      </c>
      <c r="AP49">
        <v>7.0454999999999997</v>
      </c>
      <c r="AQ49">
        <v>0</v>
      </c>
      <c r="AR49">
        <v>11.04</v>
      </c>
      <c r="AS49">
        <v>17.4876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78.345516000000003</v>
      </c>
      <c r="BA49">
        <f t="shared" si="1"/>
        <v>1539.2911199999996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0.5</v>
      </c>
      <c r="BK49">
        <v>1.24</v>
      </c>
      <c r="BL49">
        <v>0</v>
      </c>
      <c r="BM49">
        <v>7.0000000000000007E-2</v>
      </c>
      <c r="BN49">
        <v>3.4</v>
      </c>
      <c r="BO49">
        <v>1.89</v>
      </c>
      <c r="BP49">
        <v>0.26</v>
      </c>
      <c r="BQ49">
        <v>2</v>
      </c>
      <c r="BR49">
        <v>2.17</v>
      </c>
      <c r="BS49">
        <v>1.63</v>
      </c>
      <c r="BT49">
        <v>2.8932340000000001</v>
      </c>
      <c r="BU49">
        <v>1.3481259999999999</v>
      </c>
      <c r="BV49">
        <v>2.0009000000000001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78.345516000000003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343.37020000000001</v>
      </c>
      <c r="L50">
        <v>0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275.625</v>
      </c>
      <c r="V50">
        <v>12.349418999999999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8.3762000000000008</v>
      </c>
      <c r="AE50">
        <v>0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53.129100000000001</v>
      </c>
      <c r="AL50">
        <v>11.62</v>
      </c>
      <c r="AM50">
        <v>0</v>
      </c>
      <c r="AN50">
        <v>0.60233000000000003</v>
      </c>
      <c r="AO50">
        <v>5.0861999999999998</v>
      </c>
      <c r="AP50">
        <v>7.0454999999999997</v>
      </c>
      <c r="AQ50">
        <v>0</v>
      </c>
      <c r="AR50">
        <v>11.04</v>
      </c>
      <c r="AS50">
        <v>17.4876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78.345516000000003</v>
      </c>
      <c r="BA50">
        <f t="shared" si="1"/>
        <v>1539.2911199999996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0.5</v>
      </c>
      <c r="BK50">
        <v>1.24</v>
      </c>
      <c r="BL50">
        <v>0</v>
      </c>
      <c r="BM50">
        <v>7.0000000000000007E-2</v>
      </c>
      <c r="BN50">
        <v>3.4</v>
      </c>
      <c r="BO50">
        <v>1.89</v>
      </c>
      <c r="BP50">
        <v>0.26</v>
      </c>
      <c r="BQ50">
        <v>2</v>
      </c>
      <c r="BR50">
        <v>2.17</v>
      </c>
      <c r="BS50">
        <v>1.63</v>
      </c>
      <c r="BT50">
        <v>2.8932340000000001</v>
      </c>
      <c r="BU50">
        <v>1.3481259999999999</v>
      </c>
      <c r="BV50">
        <v>2.0009000000000001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78.345516000000003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18.808700000000002</v>
      </c>
      <c r="S51">
        <v>21.678100000000001</v>
      </c>
      <c r="T51">
        <v>0</v>
      </c>
      <c r="U51">
        <v>275.625</v>
      </c>
      <c r="V51">
        <v>11.863588999999999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8.3762000000000008</v>
      </c>
      <c r="AE51">
        <v>0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53.129100000000001</v>
      </c>
      <c r="AL51">
        <v>11.62</v>
      </c>
      <c r="AM51">
        <v>0</v>
      </c>
      <c r="AN51">
        <v>0.60233000000000003</v>
      </c>
      <c r="AO51">
        <v>5.6741999999999999</v>
      </c>
      <c r="AP51">
        <v>7.0454999999999997</v>
      </c>
      <c r="AQ51">
        <v>0</v>
      </c>
      <c r="AR51">
        <v>11.04</v>
      </c>
      <c r="AS51">
        <v>17.4876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78.405516000000006</v>
      </c>
      <c r="BA51">
        <f t="shared" si="1"/>
        <v>1488.8565899999994</v>
      </c>
      <c r="BB51">
        <v>48</v>
      </c>
      <c r="BD51">
        <v>7.24</v>
      </c>
      <c r="BE51">
        <v>1.86</v>
      </c>
      <c r="BF51">
        <v>2.25</v>
      </c>
      <c r="BG51">
        <v>1.79</v>
      </c>
      <c r="BH51">
        <v>6.3</v>
      </c>
      <c r="BI51">
        <v>0.61</v>
      </c>
      <c r="BJ51">
        <v>0.5</v>
      </c>
      <c r="BK51">
        <v>1.24</v>
      </c>
      <c r="BL51">
        <v>0</v>
      </c>
      <c r="BM51">
        <v>7.0000000000000007E-2</v>
      </c>
      <c r="BN51">
        <v>3.4</v>
      </c>
      <c r="BO51">
        <v>1.89</v>
      </c>
      <c r="BP51">
        <v>0.26</v>
      </c>
      <c r="BQ51">
        <v>2</v>
      </c>
      <c r="BR51">
        <v>2.17</v>
      </c>
      <c r="BS51">
        <v>1.63</v>
      </c>
      <c r="BT51">
        <v>2.8932340000000001</v>
      </c>
      <c r="BU51">
        <v>1.3481259999999999</v>
      </c>
      <c r="BV51">
        <v>2.0009000000000001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78.405516000000006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18.808700000000002</v>
      </c>
      <c r="S52">
        <v>21.678100000000001</v>
      </c>
      <c r="T52">
        <v>0</v>
      </c>
      <c r="U52">
        <v>275.625</v>
      </c>
      <c r="V52">
        <v>11.863588999999999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8.3762000000000008</v>
      </c>
      <c r="AE52">
        <v>0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53.129100000000001</v>
      </c>
      <c r="AL52">
        <v>11.62</v>
      </c>
      <c r="AM52">
        <v>0</v>
      </c>
      <c r="AN52">
        <v>0.60233000000000003</v>
      </c>
      <c r="AO52">
        <v>5.6741999999999999</v>
      </c>
      <c r="AP52">
        <v>7.0454999999999997</v>
      </c>
      <c r="AQ52">
        <v>0</v>
      </c>
      <c r="AR52">
        <v>11.04</v>
      </c>
      <c r="AS52">
        <v>17.4876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78.405516000000006</v>
      </c>
      <c r="BA52">
        <f t="shared" si="1"/>
        <v>1488.8565899999994</v>
      </c>
      <c r="BB52">
        <v>49</v>
      </c>
      <c r="BD52">
        <v>7.24</v>
      </c>
      <c r="BE52">
        <v>1.86</v>
      </c>
      <c r="BF52">
        <v>2.25</v>
      </c>
      <c r="BG52">
        <v>1.79</v>
      </c>
      <c r="BH52">
        <v>6.3</v>
      </c>
      <c r="BI52">
        <v>0.61</v>
      </c>
      <c r="BJ52">
        <v>0.5</v>
      </c>
      <c r="BK52">
        <v>1.24</v>
      </c>
      <c r="BL52">
        <v>0</v>
      </c>
      <c r="BM52">
        <v>7.0000000000000007E-2</v>
      </c>
      <c r="BN52">
        <v>3.4</v>
      </c>
      <c r="BO52">
        <v>1.89</v>
      </c>
      <c r="BP52">
        <v>0.26</v>
      </c>
      <c r="BQ52">
        <v>2</v>
      </c>
      <c r="BR52">
        <v>2.17</v>
      </c>
      <c r="BS52">
        <v>1.63</v>
      </c>
      <c r="BT52">
        <v>2.8932340000000001</v>
      </c>
      <c r="BU52">
        <v>1.3481259999999999</v>
      </c>
      <c r="BV52">
        <v>2.0009000000000001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78.405516000000006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18.808700000000002</v>
      </c>
      <c r="S53">
        <v>21.678100000000001</v>
      </c>
      <c r="T53">
        <v>0</v>
      </c>
      <c r="U53">
        <v>275.625</v>
      </c>
      <c r="V53">
        <v>13.531682999999999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8.3762000000000008</v>
      </c>
      <c r="AE53">
        <v>0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53.129100000000001</v>
      </c>
      <c r="AL53">
        <v>11.62</v>
      </c>
      <c r="AM53">
        <v>0</v>
      </c>
      <c r="AN53">
        <v>0.60233000000000003</v>
      </c>
      <c r="AO53">
        <v>5.6741999999999999</v>
      </c>
      <c r="AP53">
        <v>11.529</v>
      </c>
      <c r="AQ53">
        <v>0</v>
      </c>
      <c r="AR53">
        <v>11.04</v>
      </c>
      <c r="AS53">
        <v>18.832799999999999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78.405516000000006</v>
      </c>
      <c r="BA53">
        <f t="shared" si="1"/>
        <v>1496.3533839999996</v>
      </c>
      <c r="BB53">
        <v>50</v>
      </c>
      <c r="BD53">
        <v>7.24</v>
      </c>
      <c r="BE53">
        <v>1.86</v>
      </c>
      <c r="BF53">
        <v>2.25</v>
      </c>
      <c r="BG53">
        <v>1.79</v>
      </c>
      <c r="BH53">
        <v>6.3</v>
      </c>
      <c r="BI53">
        <v>0.61</v>
      </c>
      <c r="BJ53">
        <v>0.5</v>
      </c>
      <c r="BK53">
        <v>1.24</v>
      </c>
      <c r="BL53">
        <v>0</v>
      </c>
      <c r="BM53">
        <v>7.0000000000000007E-2</v>
      </c>
      <c r="BN53">
        <v>3.4</v>
      </c>
      <c r="BO53">
        <v>1.89</v>
      </c>
      <c r="BP53">
        <v>0.26</v>
      </c>
      <c r="BQ53">
        <v>2</v>
      </c>
      <c r="BR53">
        <v>2.17</v>
      </c>
      <c r="BS53">
        <v>1.63</v>
      </c>
      <c r="BT53">
        <v>2.8932340000000001</v>
      </c>
      <c r="BU53">
        <v>1.3481259999999999</v>
      </c>
      <c r="BV53">
        <v>2.0009000000000001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78.405516000000006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299.85379999999998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18.808700000000002</v>
      </c>
      <c r="S54">
        <v>21.678100000000001</v>
      </c>
      <c r="T54">
        <v>0</v>
      </c>
      <c r="U54">
        <v>275.625</v>
      </c>
      <c r="V54">
        <v>13.531682999999999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8.3762000000000008</v>
      </c>
      <c r="AE54">
        <v>0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53.129100000000001</v>
      </c>
      <c r="AL54">
        <v>11.62</v>
      </c>
      <c r="AM54">
        <v>0</v>
      </c>
      <c r="AN54">
        <v>0.60233000000000003</v>
      </c>
      <c r="AO54">
        <v>5.6741999999999999</v>
      </c>
      <c r="AP54">
        <v>11.529</v>
      </c>
      <c r="AQ54">
        <v>0</v>
      </c>
      <c r="AR54">
        <v>11.04</v>
      </c>
      <c r="AS54">
        <v>18.832799999999999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78.365516</v>
      </c>
      <c r="BA54">
        <f t="shared" si="1"/>
        <v>1496.3133839999996</v>
      </c>
      <c r="BB54">
        <v>51</v>
      </c>
      <c r="BD54">
        <v>7.24</v>
      </c>
      <c r="BE54">
        <v>1.86</v>
      </c>
      <c r="BF54">
        <v>2.25</v>
      </c>
      <c r="BG54">
        <v>1.79</v>
      </c>
      <c r="BH54">
        <v>6.3</v>
      </c>
      <c r="BI54">
        <v>0.6</v>
      </c>
      <c r="BJ54">
        <v>0.47</v>
      </c>
      <c r="BK54">
        <v>1.24</v>
      </c>
      <c r="BL54">
        <v>0</v>
      </c>
      <c r="BM54">
        <v>7.0000000000000007E-2</v>
      </c>
      <c r="BN54">
        <v>3.4</v>
      </c>
      <c r="BO54">
        <v>1.89</v>
      </c>
      <c r="BP54">
        <v>0.26</v>
      </c>
      <c r="BQ54">
        <v>2</v>
      </c>
      <c r="BR54">
        <v>2.17</v>
      </c>
      <c r="BS54">
        <v>1.63</v>
      </c>
      <c r="BT54">
        <v>2.8932340000000001</v>
      </c>
      <c r="BU54">
        <v>1.3481259999999999</v>
      </c>
      <c r="BV54">
        <v>2.0009000000000001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78.365516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299.85379999999998</v>
      </c>
      <c r="L55">
        <v>0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21.1921</v>
      </c>
      <c r="S55">
        <v>26.375</v>
      </c>
      <c r="T55">
        <v>0</v>
      </c>
      <c r="U55">
        <v>275.625</v>
      </c>
      <c r="V55">
        <v>18.140333999999999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8.3762000000000008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53.129100000000001</v>
      </c>
      <c r="AL55">
        <v>11.62</v>
      </c>
      <c r="AM55">
        <v>0</v>
      </c>
      <c r="AN55">
        <v>0.60233000000000003</v>
      </c>
      <c r="AO55">
        <v>5.6741999999999999</v>
      </c>
      <c r="AP55">
        <v>7.0454999999999997</v>
      </c>
      <c r="AQ55">
        <v>0</v>
      </c>
      <c r="AR55">
        <v>11.04</v>
      </c>
      <c r="AS55">
        <v>16.142399999999999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78.365516</v>
      </c>
      <c r="BA55">
        <f t="shared" si="1"/>
        <v>1500.8284349999997</v>
      </c>
      <c r="BB55">
        <v>52</v>
      </c>
      <c r="BD55">
        <v>7.24</v>
      </c>
      <c r="BE55">
        <v>1.86</v>
      </c>
      <c r="BF55">
        <v>2.25</v>
      </c>
      <c r="BG55">
        <v>1.79</v>
      </c>
      <c r="BH55">
        <v>6.3</v>
      </c>
      <c r="BI55">
        <v>0.6</v>
      </c>
      <c r="BJ55">
        <v>0.47</v>
      </c>
      <c r="BK55">
        <v>1.24</v>
      </c>
      <c r="BL55">
        <v>0</v>
      </c>
      <c r="BM55">
        <v>7.0000000000000007E-2</v>
      </c>
      <c r="BN55">
        <v>3.4</v>
      </c>
      <c r="BO55">
        <v>1.89</v>
      </c>
      <c r="BP55">
        <v>0.26</v>
      </c>
      <c r="BQ55">
        <v>2</v>
      </c>
      <c r="BR55">
        <v>2.17</v>
      </c>
      <c r="BS55">
        <v>1.63</v>
      </c>
      <c r="BT55">
        <v>2.8932340000000001</v>
      </c>
      <c r="BU55">
        <v>1.3481259999999999</v>
      </c>
      <c r="BV55">
        <v>2.0009000000000001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78.365516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299.85379999999998</v>
      </c>
      <c r="L56">
        <v>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21.1921</v>
      </c>
      <c r="S56">
        <v>26.375</v>
      </c>
      <c r="T56">
        <v>0</v>
      </c>
      <c r="U56">
        <v>275.625</v>
      </c>
      <c r="V56">
        <v>18.140333999999999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53.129100000000001</v>
      </c>
      <c r="AL56">
        <v>11.62</v>
      </c>
      <c r="AM56">
        <v>0</v>
      </c>
      <c r="AN56">
        <v>0.60233000000000003</v>
      </c>
      <c r="AO56">
        <v>5.6741999999999999</v>
      </c>
      <c r="AP56">
        <v>7.0454999999999997</v>
      </c>
      <c r="AQ56">
        <v>0</v>
      </c>
      <c r="AR56">
        <v>11.04</v>
      </c>
      <c r="AS56">
        <v>16.142399999999999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78.365516</v>
      </c>
      <c r="BA56">
        <f t="shared" si="1"/>
        <v>1500.8284349999997</v>
      </c>
      <c r="BB56">
        <v>53</v>
      </c>
      <c r="BD56">
        <v>7.24</v>
      </c>
      <c r="BE56">
        <v>1.86</v>
      </c>
      <c r="BF56">
        <v>2.25</v>
      </c>
      <c r="BG56">
        <v>1.79</v>
      </c>
      <c r="BH56">
        <v>6.3</v>
      </c>
      <c r="BI56">
        <v>0.6</v>
      </c>
      <c r="BJ56">
        <v>0.47</v>
      </c>
      <c r="BK56">
        <v>1.24</v>
      </c>
      <c r="BL56">
        <v>0</v>
      </c>
      <c r="BM56">
        <v>7.0000000000000007E-2</v>
      </c>
      <c r="BN56">
        <v>3.4</v>
      </c>
      <c r="BO56">
        <v>1.89</v>
      </c>
      <c r="BP56">
        <v>0.26</v>
      </c>
      <c r="BQ56">
        <v>2</v>
      </c>
      <c r="BR56">
        <v>2.17</v>
      </c>
      <c r="BS56">
        <v>1.63</v>
      </c>
      <c r="BT56">
        <v>2.8932340000000001</v>
      </c>
      <c r="BU56">
        <v>1.3481259999999999</v>
      </c>
      <c r="BV56">
        <v>2.0009000000000001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78.365516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299.85379999999998</v>
      </c>
      <c r="L57">
        <v>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21.1921</v>
      </c>
      <c r="S57">
        <v>26.375</v>
      </c>
      <c r="T57">
        <v>0</v>
      </c>
      <c r="U57">
        <v>281.25</v>
      </c>
      <c r="V57">
        <v>18.140333999999999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53.129100000000001</v>
      </c>
      <c r="AL57">
        <v>11.62</v>
      </c>
      <c r="AM57">
        <v>0</v>
      </c>
      <c r="AN57">
        <v>0.60233000000000003</v>
      </c>
      <c r="AO57">
        <v>5.6741999999999999</v>
      </c>
      <c r="AP57">
        <v>6.4050000000000002</v>
      </c>
      <c r="AQ57">
        <v>0</v>
      </c>
      <c r="AR57">
        <v>39.744</v>
      </c>
      <c r="AS57">
        <v>16.142399999999999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78.365516</v>
      </c>
      <c r="BA57">
        <f t="shared" si="1"/>
        <v>1534.5169349999996</v>
      </c>
      <c r="BB57">
        <v>54</v>
      </c>
      <c r="BD57">
        <v>7.24</v>
      </c>
      <c r="BE57">
        <v>1.86</v>
      </c>
      <c r="BF57">
        <v>2.25</v>
      </c>
      <c r="BG57">
        <v>1.79</v>
      </c>
      <c r="BH57">
        <v>6.3</v>
      </c>
      <c r="BI57">
        <v>0.6</v>
      </c>
      <c r="BJ57">
        <v>0.47</v>
      </c>
      <c r="BK57">
        <v>1.24</v>
      </c>
      <c r="BL57">
        <v>0</v>
      </c>
      <c r="BM57">
        <v>7.0000000000000007E-2</v>
      </c>
      <c r="BN57">
        <v>3.4</v>
      </c>
      <c r="BO57">
        <v>1.89</v>
      </c>
      <c r="BP57">
        <v>0.26</v>
      </c>
      <c r="BQ57">
        <v>2</v>
      </c>
      <c r="BR57">
        <v>2.17</v>
      </c>
      <c r="BS57">
        <v>1.63</v>
      </c>
      <c r="BT57">
        <v>2.8932340000000001</v>
      </c>
      <c r="BU57">
        <v>1.3481259999999999</v>
      </c>
      <c r="BV57">
        <v>2.0009000000000001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78.365516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299.85379999999998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21.1921</v>
      </c>
      <c r="S58">
        <v>26.375</v>
      </c>
      <c r="T58">
        <v>0</v>
      </c>
      <c r="U58">
        <v>281.25</v>
      </c>
      <c r="V58">
        <v>18.140333999999999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53.129100000000001</v>
      </c>
      <c r="AL58">
        <v>11.62</v>
      </c>
      <c r="AM58">
        <v>5.3196000000000003</v>
      </c>
      <c r="AN58">
        <v>0.60233000000000003</v>
      </c>
      <c r="AO58">
        <v>5.6741999999999999</v>
      </c>
      <c r="AP58">
        <v>6.4050000000000002</v>
      </c>
      <c r="AQ58">
        <v>0</v>
      </c>
      <c r="AR58">
        <v>39.744</v>
      </c>
      <c r="AS58">
        <v>16.142399999999999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78.365516</v>
      </c>
      <c r="BA58">
        <f t="shared" si="1"/>
        <v>1539.8365349999997</v>
      </c>
      <c r="BB58">
        <v>55</v>
      </c>
      <c r="BD58">
        <v>7.24</v>
      </c>
      <c r="BE58">
        <v>1.86</v>
      </c>
      <c r="BF58">
        <v>2.25</v>
      </c>
      <c r="BG58">
        <v>1.79</v>
      </c>
      <c r="BH58">
        <v>6.3</v>
      </c>
      <c r="BI58">
        <v>0.6</v>
      </c>
      <c r="BJ58">
        <v>0.47</v>
      </c>
      <c r="BK58">
        <v>1.24</v>
      </c>
      <c r="BL58">
        <v>0</v>
      </c>
      <c r="BM58">
        <v>7.0000000000000007E-2</v>
      </c>
      <c r="BN58">
        <v>3.4</v>
      </c>
      <c r="BO58">
        <v>1.89</v>
      </c>
      <c r="BP58">
        <v>0.26</v>
      </c>
      <c r="BQ58">
        <v>2</v>
      </c>
      <c r="BR58">
        <v>2.17</v>
      </c>
      <c r="BS58">
        <v>1.63</v>
      </c>
      <c r="BT58">
        <v>2.8932340000000001</v>
      </c>
      <c r="BU58">
        <v>1.3481259999999999</v>
      </c>
      <c r="BV58">
        <v>2.0009000000000001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78.365516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299.85379999999998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21.1921</v>
      </c>
      <c r="S59">
        <v>26.375</v>
      </c>
      <c r="T59">
        <v>0</v>
      </c>
      <c r="U59">
        <v>281.25</v>
      </c>
      <c r="V59">
        <v>18.140333999999999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53.129100000000001</v>
      </c>
      <c r="AL59">
        <v>11.62</v>
      </c>
      <c r="AM59">
        <v>5.3196000000000003</v>
      </c>
      <c r="AN59">
        <v>0.60233000000000003</v>
      </c>
      <c r="AO59">
        <v>5.6741999999999999</v>
      </c>
      <c r="AP59">
        <v>6.4050000000000002</v>
      </c>
      <c r="AQ59">
        <v>0</v>
      </c>
      <c r="AR59">
        <v>11.04</v>
      </c>
      <c r="AS59">
        <v>16.142399999999999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78.365516</v>
      </c>
      <c r="BA59">
        <f t="shared" si="1"/>
        <v>1511.1325349999997</v>
      </c>
      <c r="BB59">
        <v>56</v>
      </c>
      <c r="BD59">
        <v>7.24</v>
      </c>
      <c r="BE59">
        <v>1.86</v>
      </c>
      <c r="BF59">
        <v>2.25</v>
      </c>
      <c r="BG59">
        <v>1.79</v>
      </c>
      <c r="BH59">
        <v>6.3</v>
      </c>
      <c r="BI59">
        <v>0.6</v>
      </c>
      <c r="BJ59">
        <v>0.47</v>
      </c>
      <c r="BK59">
        <v>1.24</v>
      </c>
      <c r="BL59">
        <v>0</v>
      </c>
      <c r="BM59">
        <v>7.0000000000000007E-2</v>
      </c>
      <c r="BN59">
        <v>3.4</v>
      </c>
      <c r="BO59">
        <v>1.89</v>
      </c>
      <c r="BP59">
        <v>0.26</v>
      </c>
      <c r="BQ59">
        <v>2</v>
      </c>
      <c r="BR59">
        <v>2.17</v>
      </c>
      <c r="BS59">
        <v>1.63</v>
      </c>
      <c r="BT59">
        <v>2.8932340000000001</v>
      </c>
      <c r="BU59">
        <v>1.3481259999999999</v>
      </c>
      <c r="BV59">
        <v>2.0009000000000001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78.365516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299.85379999999998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21.1921</v>
      </c>
      <c r="S60">
        <v>26.375</v>
      </c>
      <c r="T60">
        <v>0</v>
      </c>
      <c r="U60">
        <v>281.25</v>
      </c>
      <c r="V60">
        <v>18.140333999999999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53.129100000000001</v>
      </c>
      <c r="AL60">
        <v>11.62</v>
      </c>
      <c r="AM60">
        <v>5.3196000000000003</v>
      </c>
      <c r="AN60">
        <v>0.60233000000000003</v>
      </c>
      <c r="AO60">
        <v>5.6741999999999999</v>
      </c>
      <c r="AP60">
        <v>6.4050000000000002</v>
      </c>
      <c r="AQ60">
        <v>0</v>
      </c>
      <c r="AR60">
        <v>11.04</v>
      </c>
      <c r="AS60">
        <v>16.142399999999999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78.365516</v>
      </c>
      <c r="BA60">
        <f t="shared" si="1"/>
        <v>1511.1325349999997</v>
      </c>
      <c r="BB60">
        <v>57</v>
      </c>
      <c r="BD60">
        <v>7.24</v>
      </c>
      <c r="BE60">
        <v>1.86</v>
      </c>
      <c r="BF60">
        <v>2.25</v>
      </c>
      <c r="BG60">
        <v>1.79</v>
      </c>
      <c r="BH60">
        <v>6.3</v>
      </c>
      <c r="BI60">
        <v>0.6</v>
      </c>
      <c r="BJ60">
        <v>0.47</v>
      </c>
      <c r="BK60">
        <v>1.24</v>
      </c>
      <c r="BL60">
        <v>0</v>
      </c>
      <c r="BM60">
        <v>7.0000000000000007E-2</v>
      </c>
      <c r="BN60">
        <v>3.4</v>
      </c>
      <c r="BO60">
        <v>1.89</v>
      </c>
      <c r="BP60">
        <v>0.26</v>
      </c>
      <c r="BQ60">
        <v>2</v>
      </c>
      <c r="BR60">
        <v>2.17</v>
      </c>
      <c r="BS60">
        <v>1.63</v>
      </c>
      <c r="BT60">
        <v>2.8932340000000001</v>
      </c>
      <c r="BU60">
        <v>1.3481259999999999</v>
      </c>
      <c r="BV60">
        <v>2.0009000000000001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78.365516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299.85379999999998</v>
      </c>
      <c r="L61">
        <v>0</v>
      </c>
      <c r="M61">
        <v>47.195999999999998</v>
      </c>
      <c r="N61">
        <v>120.65625</v>
      </c>
      <c r="O61">
        <v>126.47812500000001</v>
      </c>
      <c r="P61">
        <v>125.587</v>
      </c>
      <c r="Q61">
        <v>0</v>
      </c>
      <c r="R61">
        <v>21.1921</v>
      </c>
      <c r="S61">
        <v>26.375</v>
      </c>
      <c r="T61">
        <v>0</v>
      </c>
      <c r="U61">
        <v>298.125</v>
      </c>
      <c r="V61">
        <v>18.140333999999999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0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53.129100000000001</v>
      </c>
      <c r="AL61">
        <v>11.62</v>
      </c>
      <c r="AM61">
        <v>5.3196000000000003</v>
      </c>
      <c r="AN61">
        <v>0.60233000000000003</v>
      </c>
      <c r="AO61">
        <v>5.6741999999999999</v>
      </c>
      <c r="AP61">
        <v>6.4050000000000002</v>
      </c>
      <c r="AQ61">
        <v>0</v>
      </c>
      <c r="AR61">
        <v>11.04</v>
      </c>
      <c r="AS61">
        <v>16.142399999999999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78.365516</v>
      </c>
      <c r="BA61">
        <f t="shared" si="1"/>
        <v>1528.0075349999997</v>
      </c>
      <c r="BB61">
        <v>58</v>
      </c>
      <c r="BD61">
        <v>7.24</v>
      </c>
      <c r="BE61">
        <v>1.86</v>
      </c>
      <c r="BF61">
        <v>2.25</v>
      </c>
      <c r="BG61">
        <v>1.79</v>
      </c>
      <c r="BH61">
        <v>6.3</v>
      </c>
      <c r="BI61">
        <v>0.6</v>
      </c>
      <c r="BJ61">
        <v>0.47</v>
      </c>
      <c r="BK61">
        <v>1.24</v>
      </c>
      <c r="BL61">
        <v>0</v>
      </c>
      <c r="BM61">
        <v>7.0000000000000007E-2</v>
      </c>
      <c r="BN61">
        <v>3.4</v>
      </c>
      <c r="BO61">
        <v>1.89</v>
      </c>
      <c r="BP61">
        <v>0.26</v>
      </c>
      <c r="BQ61">
        <v>2</v>
      </c>
      <c r="BR61">
        <v>2.17</v>
      </c>
      <c r="BS61">
        <v>1.63</v>
      </c>
      <c r="BT61">
        <v>2.8932340000000001</v>
      </c>
      <c r="BU61">
        <v>1.3481259999999999</v>
      </c>
      <c r="BV61">
        <v>2.0009000000000001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78.365516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299.85379999999998</v>
      </c>
      <c r="L62">
        <v>0</v>
      </c>
      <c r="M62">
        <v>47.195999999999998</v>
      </c>
      <c r="N62">
        <v>120.65625</v>
      </c>
      <c r="O62">
        <v>126.47812500000001</v>
      </c>
      <c r="P62">
        <v>125.587</v>
      </c>
      <c r="Q62">
        <v>0</v>
      </c>
      <c r="R62">
        <v>21.1921</v>
      </c>
      <c r="S62">
        <v>26.375</v>
      </c>
      <c r="T62">
        <v>0</v>
      </c>
      <c r="U62">
        <v>315</v>
      </c>
      <c r="V62">
        <v>18.140333999999999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0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53.129100000000001</v>
      </c>
      <c r="AL62">
        <v>11.62</v>
      </c>
      <c r="AM62">
        <v>10.639200000000001</v>
      </c>
      <c r="AN62">
        <v>0.60233000000000003</v>
      </c>
      <c r="AO62">
        <v>5.6741999999999999</v>
      </c>
      <c r="AP62">
        <v>6.4050000000000002</v>
      </c>
      <c r="AQ62">
        <v>0</v>
      </c>
      <c r="AR62">
        <v>11.04</v>
      </c>
      <c r="AS62">
        <v>16.142399999999999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78.365516</v>
      </c>
      <c r="BA62">
        <f t="shared" si="1"/>
        <v>1550.2021349999998</v>
      </c>
      <c r="BB62">
        <v>59</v>
      </c>
      <c r="BD62">
        <v>7.24</v>
      </c>
      <c r="BE62">
        <v>1.86</v>
      </c>
      <c r="BF62">
        <v>2.25</v>
      </c>
      <c r="BG62">
        <v>1.79</v>
      </c>
      <c r="BH62">
        <v>6.3</v>
      </c>
      <c r="BI62">
        <v>0.61</v>
      </c>
      <c r="BJ62">
        <v>0.46</v>
      </c>
      <c r="BK62">
        <v>1.24</v>
      </c>
      <c r="BL62">
        <v>0</v>
      </c>
      <c r="BM62">
        <v>7.0000000000000007E-2</v>
      </c>
      <c r="BN62">
        <v>3.4</v>
      </c>
      <c r="BO62">
        <v>1.89</v>
      </c>
      <c r="BP62">
        <v>0.26</v>
      </c>
      <c r="BQ62">
        <v>2</v>
      </c>
      <c r="BR62">
        <v>2.17</v>
      </c>
      <c r="BS62">
        <v>1.63</v>
      </c>
      <c r="BT62">
        <v>2.8932340000000001</v>
      </c>
      <c r="BU62">
        <v>1.3481259999999999</v>
      </c>
      <c r="BV62">
        <v>2.0009000000000001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78.365516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299.85379999999998</v>
      </c>
      <c r="L63">
        <v>0</v>
      </c>
      <c r="M63">
        <v>47.195999999999998</v>
      </c>
      <c r="N63">
        <v>120.65625</v>
      </c>
      <c r="O63">
        <v>126.47812500000001</v>
      </c>
      <c r="P63">
        <v>125.587</v>
      </c>
      <c r="Q63">
        <v>0</v>
      </c>
      <c r="R63">
        <v>21.1921</v>
      </c>
      <c r="S63">
        <v>26.375</v>
      </c>
      <c r="T63">
        <v>0</v>
      </c>
      <c r="U63">
        <v>275.625</v>
      </c>
      <c r="V63">
        <v>18.140333999999999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0</v>
      </c>
      <c r="AF63">
        <v>9.0630000000000006</v>
      </c>
      <c r="AG63">
        <v>42.822000000000003</v>
      </c>
      <c r="AH63">
        <v>0</v>
      </c>
      <c r="AI63">
        <v>0</v>
      </c>
      <c r="AJ63">
        <v>0</v>
      </c>
      <c r="AK63">
        <v>53.129100000000001</v>
      </c>
      <c r="AL63">
        <v>11.62</v>
      </c>
      <c r="AM63">
        <v>10.639200000000001</v>
      </c>
      <c r="AN63">
        <v>0.60233000000000003</v>
      </c>
      <c r="AO63">
        <v>5.6741999999999999</v>
      </c>
      <c r="AP63">
        <v>6.4050000000000002</v>
      </c>
      <c r="AQ63">
        <v>0</v>
      </c>
      <c r="AR63">
        <v>22.08</v>
      </c>
      <c r="AS63">
        <v>16.142399999999999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78.365516</v>
      </c>
      <c r="BA63">
        <f t="shared" si="1"/>
        <v>1532.9301349999998</v>
      </c>
      <c r="BB63">
        <v>60</v>
      </c>
      <c r="BD63">
        <v>7.24</v>
      </c>
      <c r="BE63">
        <v>1.86</v>
      </c>
      <c r="BF63">
        <v>2.25</v>
      </c>
      <c r="BG63">
        <v>1.79</v>
      </c>
      <c r="BH63">
        <v>6.3</v>
      </c>
      <c r="BI63">
        <v>0.61</v>
      </c>
      <c r="BJ63">
        <v>0.46</v>
      </c>
      <c r="BK63">
        <v>1.24</v>
      </c>
      <c r="BL63">
        <v>0</v>
      </c>
      <c r="BM63">
        <v>7.0000000000000007E-2</v>
      </c>
      <c r="BN63">
        <v>3.4</v>
      </c>
      <c r="BO63">
        <v>1.89</v>
      </c>
      <c r="BP63">
        <v>0.26</v>
      </c>
      <c r="BQ63">
        <v>2</v>
      </c>
      <c r="BR63">
        <v>2.17</v>
      </c>
      <c r="BS63">
        <v>1.63</v>
      </c>
      <c r="BT63">
        <v>2.8932340000000001</v>
      </c>
      <c r="BU63">
        <v>1.3481259999999999</v>
      </c>
      <c r="BV63">
        <v>2.0009000000000001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78.365516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299.85379999999998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125.587</v>
      </c>
      <c r="Q64">
        <v>0</v>
      </c>
      <c r="R64">
        <v>21.1921</v>
      </c>
      <c r="S64">
        <v>26.375</v>
      </c>
      <c r="T64">
        <v>0</v>
      </c>
      <c r="U64">
        <v>275.625</v>
      </c>
      <c r="V64">
        <v>18.140333999999999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0</v>
      </c>
      <c r="AF64">
        <v>9.0630000000000006</v>
      </c>
      <c r="AG64">
        <v>42.822000000000003</v>
      </c>
      <c r="AH64">
        <v>0</v>
      </c>
      <c r="AI64">
        <v>0</v>
      </c>
      <c r="AJ64">
        <v>0</v>
      </c>
      <c r="AK64">
        <v>53.129100000000001</v>
      </c>
      <c r="AL64">
        <v>11.62</v>
      </c>
      <c r="AM64">
        <v>10.639200000000001</v>
      </c>
      <c r="AN64">
        <v>0.60233000000000003</v>
      </c>
      <c r="AO64">
        <v>5.6741999999999999</v>
      </c>
      <c r="AP64">
        <v>6.4050000000000002</v>
      </c>
      <c r="AQ64">
        <v>0</v>
      </c>
      <c r="AR64">
        <v>22.08</v>
      </c>
      <c r="AS64">
        <v>16.142399999999999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78.335515999999998</v>
      </c>
      <c r="BA64">
        <f t="shared" si="1"/>
        <v>1532.9001349999999</v>
      </c>
      <c r="BB64">
        <v>61</v>
      </c>
      <c r="BD64">
        <v>7.24</v>
      </c>
      <c r="BE64">
        <v>1.86</v>
      </c>
      <c r="BF64">
        <v>2.25</v>
      </c>
      <c r="BG64">
        <v>1.79</v>
      </c>
      <c r="BH64">
        <v>6.3</v>
      </c>
      <c r="BI64">
        <v>0.57999999999999996</v>
      </c>
      <c r="BJ64">
        <v>0.46</v>
      </c>
      <c r="BK64">
        <v>1.24</v>
      </c>
      <c r="BL64">
        <v>0</v>
      </c>
      <c r="BM64">
        <v>7.0000000000000007E-2</v>
      </c>
      <c r="BN64">
        <v>3.4</v>
      </c>
      <c r="BO64">
        <v>1.89</v>
      </c>
      <c r="BP64">
        <v>0.26</v>
      </c>
      <c r="BQ64">
        <v>2</v>
      </c>
      <c r="BR64">
        <v>2.17</v>
      </c>
      <c r="BS64">
        <v>1.63</v>
      </c>
      <c r="BT64">
        <v>2.8932340000000001</v>
      </c>
      <c r="BU64">
        <v>1.3481259999999999</v>
      </c>
      <c r="BV64">
        <v>2.0009000000000001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78.335515999999998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299.85379999999998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125.587</v>
      </c>
      <c r="Q65">
        <v>0</v>
      </c>
      <c r="R65">
        <v>21.1921</v>
      </c>
      <c r="S65">
        <v>26.375</v>
      </c>
      <c r="T65">
        <v>0</v>
      </c>
      <c r="U65">
        <v>275.625</v>
      </c>
      <c r="V65">
        <v>11.680638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0</v>
      </c>
      <c r="AF65">
        <v>9.0630000000000006</v>
      </c>
      <c r="AG65">
        <v>42.822000000000003</v>
      </c>
      <c r="AH65">
        <v>0</v>
      </c>
      <c r="AI65">
        <v>0</v>
      </c>
      <c r="AJ65">
        <v>0</v>
      </c>
      <c r="AK65">
        <v>53.129100000000001</v>
      </c>
      <c r="AL65">
        <v>11.62</v>
      </c>
      <c r="AM65">
        <v>10.639200000000001</v>
      </c>
      <c r="AN65">
        <v>0.60233000000000003</v>
      </c>
      <c r="AO65">
        <v>5.6741999999999999</v>
      </c>
      <c r="AP65">
        <v>6.4050000000000002</v>
      </c>
      <c r="AQ65">
        <v>0</v>
      </c>
      <c r="AR65">
        <v>22.08</v>
      </c>
      <c r="AS65">
        <v>21.523199999999999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78.335515999999998</v>
      </c>
      <c r="BA65">
        <f t="shared" si="1"/>
        <v>1531.8212390000001</v>
      </c>
      <c r="BB65">
        <v>62</v>
      </c>
      <c r="BD65">
        <v>7.24</v>
      </c>
      <c r="BE65">
        <v>1.86</v>
      </c>
      <c r="BF65">
        <v>2.25</v>
      </c>
      <c r="BG65">
        <v>1.79</v>
      </c>
      <c r="BH65">
        <v>6.3</v>
      </c>
      <c r="BI65">
        <v>0.57999999999999996</v>
      </c>
      <c r="BJ65">
        <v>0.46</v>
      </c>
      <c r="BK65">
        <v>1.24</v>
      </c>
      <c r="BL65">
        <v>0</v>
      </c>
      <c r="BM65">
        <v>7.0000000000000007E-2</v>
      </c>
      <c r="BN65">
        <v>3.4</v>
      </c>
      <c r="BO65">
        <v>1.89</v>
      </c>
      <c r="BP65">
        <v>0.26</v>
      </c>
      <c r="BQ65">
        <v>2</v>
      </c>
      <c r="BR65">
        <v>2.17</v>
      </c>
      <c r="BS65">
        <v>1.63</v>
      </c>
      <c r="BT65">
        <v>2.8932340000000001</v>
      </c>
      <c r="BU65">
        <v>1.3481259999999999</v>
      </c>
      <c r="BV65">
        <v>2.0009000000000001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78.335515999999998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</v>
      </c>
      <c r="H66">
        <v>0</v>
      </c>
      <c r="I66">
        <v>0</v>
      </c>
      <c r="J66">
        <v>0</v>
      </c>
      <c r="K66">
        <v>299.85379999999998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125.587</v>
      </c>
      <c r="Q66">
        <v>0</v>
      </c>
      <c r="R66">
        <v>21.1921</v>
      </c>
      <c r="S66">
        <v>26.375</v>
      </c>
      <c r="T66">
        <v>0</v>
      </c>
      <c r="U66">
        <v>275.625</v>
      </c>
      <c r="V66">
        <v>11.680638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8.3762000000000008</v>
      </c>
      <c r="AE66">
        <v>0</v>
      </c>
      <c r="AF66">
        <v>9.0630000000000006</v>
      </c>
      <c r="AG66">
        <v>42.822000000000003</v>
      </c>
      <c r="AH66">
        <v>0</v>
      </c>
      <c r="AI66">
        <v>0</v>
      </c>
      <c r="AJ66">
        <v>0</v>
      </c>
      <c r="AK66">
        <v>53.129100000000001</v>
      </c>
      <c r="AL66">
        <v>11.62</v>
      </c>
      <c r="AM66">
        <v>10.639200000000001</v>
      </c>
      <c r="AN66">
        <v>0.60233000000000003</v>
      </c>
      <c r="AO66">
        <v>5.6741999999999999</v>
      </c>
      <c r="AP66">
        <v>6.4050000000000002</v>
      </c>
      <c r="AQ66">
        <v>0</v>
      </c>
      <c r="AR66">
        <v>22.08</v>
      </c>
      <c r="AS66">
        <v>21.523199999999999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78.335515999999998</v>
      </c>
      <c r="BA66">
        <f t="shared" si="1"/>
        <v>1531.8212390000001</v>
      </c>
      <c r="BB66">
        <v>63</v>
      </c>
      <c r="BD66">
        <v>7.24</v>
      </c>
      <c r="BE66">
        <v>1.86</v>
      </c>
      <c r="BF66">
        <v>2.25</v>
      </c>
      <c r="BG66">
        <v>1.79</v>
      </c>
      <c r="BH66">
        <v>6.3</v>
      </c>
      <c r="BI66">
        <v>0.57999999999999996</v>
      </c>
      <c r="BJ66">
        <v>0.46</v>
      </c>
      <c r="BK66">
        <v>1.24</v>
      </c>
      <c r="BL66">
        <v>0</v>
      </c>
      <c r="BM66">
        <v>7.0000000000000007E-2</v>
      </c>
      <c r="BN66">
        <v>3.4</v>
      </c>
      <c r="BO66">
        <v>1.89</v>
      </c>
      <c r="BP66">
        <v>0.26</v>
      </c>
      <c r="BQ66">
        <v>2</v>
      </c>
      <c r="BR66">
        <v>2.17</v>
      </c>
      <c r="BS66">
        <v>1.63</v>
      </c>
      <c r="BT66">
        <v>2.8932340000000001</v>
      </c>
      <c r="BU66">
        <v>1.3481259999999999</v>
      </c>
      <c r="BV66">
        <v>2.0009000000000001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78.335515999999998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21.1921</v>
      </c>
      <c r="S67">
        <v>26.375</v>
      </c>
      <c r="T67">
        <v>0</v>
      </c>
      <c r="U67">
        <v>275.625</v>
      </c>
      <c r="V67">
        <v>11.680638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8.3762000000000008</v>
      </c>
      <c r="AE67">
        <v>14.443</v>
      </c>
      <c r="AF67">
        <v>9.0630000000000006</v>
      </c>
      <c r="AG67">
        <v>42.822000000000003</v>
      </c>
      <c r="AH67">
        <v>0</v>
      </c>
      <c r="AI67">
        <v>0</v>
      </c>
      <c r="AJ67">
        <v>0</v>
      </c>
      <c r="AK67">
        <v>53.129100000000001</v>
      </c>
      <c r="AL67">
        <v>11.62</v>
      </c>
      <c r="AM67">
        <v>10.639200000000001</v>
      </c>
      <c r="AN67">
        <v>0.60233000000000003</v>
      </c>
      <c r="AO67">
        <v>5.6741999999999999</v>
      </c>
      <c r="AP67">
        <v>6.4050000000000002</v>
      </c>
      <c r="AQ67">
        <v>0</v>
      </c>
      <c r="AR67">
        <v>33.119999999999997</v>
      </c>
      <c r="AS67">
        <v>21.523199999999999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78.175515999999988</v>
      </c>
      <c r="BA67">
        <f t="shared" si="1"/>
        <v>1598.6606389999997</v>
      </c>
      <c r="BB67">
        <v>64</v>
      </c>
      <c r="BD67">
        <v>7.11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0.49</v>
      </c>
      <c r="BK67">
        <v>1.24</v>
      </c>
      <c r="BL67">
        <v>0</v>
      </c>
      <c r="BM67">
        <v>7.0000000000000007E-2</v>
      </c>
      <c r="BN67">
        <v>3.4</v>
      </c>
      <c r="BO67">
        <v>1.89</v>
      </c>
      <c r="BP67">
        <v>0.26</v>
      </c>
      <c r="BQ67">
        <v>2</v>
      </c>
      <c r="BR67">
        <v>2.17</v>
      </c>
      <c r="BS67">
        <v>1.63</v>
      </c>
      <c r="BT67">
        <v>2.8932340000000001</v>
      </c>
      <c r="BU67">
        <v>1.3481259999999999</v>
      </c>
      <c r="BV67">
        <v>2.0009000000000001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78.175515999999988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21.1921</v>
      </c>
      <c r="S68">
        <v>26.375</v>
      </c>
      <c r="T68">
        <v>0</v>
      </c>
      <c r="U68">
        <v>275.625</v>
      </c>
      <c r="V68">
        <v>11.680638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8.3762000000000008</v>
      </c>
      <c r="AE68">
        <v>14.443</v>
      </c>
      <c r="AF68">
        <v>9.0630000000000006</v>
      </c>
      <c r="AG68">
        <v>42.822000000000003</v>
      </c>
      <c r="AH68">
        <v>0</v>
      </c>
      <c r="AI68">
        <v>0</v>
      </c>
      <c r="AJ68">
        <v>0</v>
      </c>
      <c r="AK68">
        <v>53.129100000000001</v>
      </c>
      <c r="AL68">
        <v>11.62</v>
      </c>
      <c r="AM68">
        <v>10.639200000000001</v>
      </c>
      <c r="AN68">
        <v>0.60233000000000003</v>
      </c>
      <c r="AO68">
        <v>5.6741999999999999</v>
      </c>
      <c r="AP68">
        <v>6.4050000000000002</v>
      </c>
      <c r="AQ68">
        <v>13.324999999999999</v>
      </c>
      <c r="AR68">
        <v>33.119999999999997</v>
      </c>
      <c r="AS68">
        <v>21.523199999999999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78.175515999999988</v>
      </c>
      <c r="BA68">
        <f t="shared" ref="BA68:BA99" si="4">SUM(B68:AZ68)</f>
        <v>1611.9856389999998</v>
      </c>
      <c r="BB68">
        <v>65</v>
      </c>
      <c r="BD68">
        <v>7.11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0.49</v>
      </c>
      <c r="BK68">
        <v>1.24</v>
      </c>
      <c r="BL68">
        <v>0</v>
      </c>
      <c r="BM68">
        <v>7.0000000000000007E-2</v>
      </c>
      <c r="BN68">
        <v>3.4</v>
      </c>
      <c r="BO68">
        <v>1.89</v>
      </c>
      <c r="BP68">
        <v>0.26</v>
      </c>
      <c r="BQ68">
        <v>2</v>
      </c>
      <c r="BR68">
        <v>2.17</v>
      </c>
      <c r="BS68">
        <v>1.63</v>
      </c>
      <c r="BT68">
        <v>2.8932340000000001</v>
      </c>
      <c r="BU68">
        <v>1.3481259999999999</v>
      </c>
      <c r="BV68">
        <v>2.0009000000000001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78.175515999999988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275.625</v>
      </c>
      <c r="V69">
        <v>11.680638</v>
      </c>
      <c r="W69">
        <v>46.399079999999998</v>
      </c>
      <c r="X69">
        <v>147.26089999999999</v>
      </c>
      <c r="Y69">
        <v>0</v>
      </c>
      <c r="Z69">
        <v>6.5537999999999998</v>
      </c>
      <c r="AA69">
        <v>0</v>
      </c>
      <c r="AB69">
        <v>0</v>
      </c>
      <c r="AC69">
        <v>9.9058399999999995</v>
      </c>
      <c r="AD69">
        <v>18.643799999999999</v>
      </c>
      <c r="AE69">
        <v>14.443</v>
      </c>
      <c r="AF69">
        <v>9.0630000000000006</v>
      </c>
      <c r="AG69">
        <v>42.822000000000003</v>
      </c>
      <c r="AH69">
        <v>21.467400000000001</v>
      </c>
      <c r="AI69">
        <v>0</v>
      </c>
      <c r="AJ69">
        <v>0</v>
      </c>
      <c r="AK69">
        <v>53.129100000000001</v>
      </c>
      <c r="AL69">
        <v>11.62</v>
      </c>
      <c r="AM69">
        <v>10.639200000000001</v>
      </c>
      <c r="AN69">
        <v>0.60233000000000003</v>
      </c>
      <c r="AO69">
        <v>5.0861999999999998</v>
      </c>
      <c r="AP69">
        <v>6.4050000000000002</v>
      </c>
      <c r="AQ69">
        <v>16.055</v>
      </c>
      <c r="AR69">
        <v>33.119999999999997</v>
      </c>
      <c r="AS69">
        <v>21.523199999999999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78.291415999999984</v>
      </c>
      <c r="BA69">
        <f t="shared" si="4"/>
        <v>1662.438179</v>
      </c>
      <c r="BB69">
        <v>66</v>
      </c>
      <c r="BD69">
        <v>7.11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0.49</v>
      </c>
      <c r="BK69">
        <v>1.24</v>
      </c>
      <c r="BL69">
        <v>0</v>
      </c>
      <c r="BM69">
        <v>7.0000000000000007E-2</v>
      </c>
      <c r="BN69">
        <v>3.4</v>
      </c>
      <c r="BO69">
        <v>1.89</v>
      </c>
      <c r="BP69">
        <v>0.26</v>
      </c>
      <c r="BQ69">
        <v>2</v>
      </c>
      <c r="BR69">
        <v>2.17</v>
      </c>
      <c r="BS69">
        <v>1.63</v>
      </c>
      <c r="BT69">
        <v>2.8932340000000001</v>
      </c>
      <c r="BU69">
        <v>1.3481259999999999</v>
      </c>
      <c r="BV69">
        <v>2.0009000000000001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78.291415999999984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275.625</v>
      </c>
      <c r="V70">
        <v>11.680638</v>
      </c>
      <c r="W70">
        <v>46.399079999999998</v>
      </c>
      <c r="X70">
        <v>147.26089999999999</v>
      </c>
      <c r="Y70">
        <v>0</v>
      </c>
      <c r="Z70">
        <v>6.5537999999999998</v>
      </c>
      <c r="AA70">
        <v>13.983000000000001</v>
      </c>
      <c r="AB70">
        <v>0</v>
      </c>
      <c r="AC70">
        <v>9.9058399999999995</v>
      </c>
      <c r="AD70">
        <v>18.643799999999999</v>
      </c>
      <c r="AE70">
        <v>14.443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53.129100000000001</v>
      </c>
      <c r="AL70">
        <v>11.62</v>
      </c>
      <c r="AM70">
        <v>10.639200000000001</v>
      </c>
      <c r="AN70">
        <v>0.60233000000000003</v>
      </c>
      <c r="AO70">
        <v>5.0861999999999998</v>
      </c>
      <c r="AP70">
        <v>6.4050000000000002</v>
      </c>
      <c r="AQ70">
        <v>31.2</v>
      </c>
      <c r="AR70">
        <v>33.119999999999997</v>
      </c>
      <c r="AS70">
        <v>21.523199999999999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78.304715999999985</v>
      </c>
      <c r="BA70">
        <f t="shared" si="4"/>
        <v>1693.9969789999996</v>
      </c>
      <c r="BB70">
        <v>67</v>
      </c>
      <c r="BD70">
        <v>7.11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0.49</v>
      </c>
      <c r="BK70">
        <v>1.24</v>
      </c>
      <c r="BL70">
        <v>0</v>
      </c>
      <c r="BM70">
        <v>7.0000000000000007E-2</v>
      </c>
      <c r="BN70">
        <v>3.4</v>
      </c>
      <c r="BO70">
        <v>1.89</v>
      </c>
      <c r="BP70">
        <v>0.26</v>
      </c>
      <c r="BQ70">
        <v>2</v>
      </c>
      <c r="BR70">
        <v>2.17</v>
      </c>
      <c r="BS70">
        <v>1.63</v>
      </c>
      <c r="BT70">
        <v>2.8932340000000001</v>
      </c>
      <c r="BU70">
        <v>1.3481259999999999</v>
      </c>
      <c r="BV70">
        <v>2.0009000000000001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78.304715999999985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275.625</v>
      </c>
      <c r="V71">
        <v>11.680638</v>
      </c>
      <c r="W71">
        <v>46.399079999999998</v>
      </c>
      <c r="X71">
        <v>147.26089999999999</v>
      </c>
      <c r="Y71">
        <v>0</v>
      </c>
      <c r="Z71">
        <v>6.5537999999999998</v>
      </c>
      <c r="AA71">
        <v>13.983000000000001</v>
      </c>
      <c r="AB71">
        <v>0</v>
      </c>
      <c r="AC71">
        <v>9.9058399999999995</v>
      </c>
      <c r="AD71">
        <v>18.643799999999999</v>
      </c>
      <c r="AE71">
        <v>28.885999999999999</v>
      </c>
      <c r="AF71">
        <v>9.0630000000000006</v>
      </c>
      <c r="AG71">
        <v>42.822000000000003</v>
      </c>
      <c r="AH71">
        <v>47.769799999999996</v>
      </c>
      <c r="AI71">
        <v>3.2574999999999998</v>
      </c>
      <c r="AJ71">
        <v>0</v>
      </c>
      <c r="AK71">
        <v>53.129100000000001</v>
      </c>
      <c r="AL71">
        <v>23.24</v>
      </c>
      <c r="AM71">
        <v>10.639200000000001</v>
      </c>
      <c r="AN71">
        <v>0.60233000000000003</v>
      </c>
      <c r="AO71">
        <v>5.0861999999999998</v>
      </c>
      <c r="AP71">
        <v>6.4050000000000002</v>
      </c>
      <c r="AQ71">
        <v>46.8</v>
      </c>
      <c r="AR71">
        <v>33.119999999999997</v>
      </c>
      <c r="AS71">
        <v>16.142399999999999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78.383915999999999</v>
      </c>
      <c r="BA71">
        <f t="shared" si="4"/>
        <v>1757.5007789999997</v>
      </c>
      <c r="BB71">
        <v>68</v>
      </c>
      <c r="BD71">
        <v>7</v>
      </c>
      <c r="BE71">
        <v>1.86</v>
      </c>
      <c r="BF71">
        <v>2.25</v>
      </c>
      <c r="BG71">
        <v>1.79</v>
      </c>
      <c r="BH71">
        <v>6.3</v>
      </c>
      <c r="BI71">
        <v>0.57999999999999996</v>
      </c>
      <c r="BJ71">
        <v>0.49</v>
      </c>
      <c r="BK71">
        <v>1.24</v>
      </c>
      <c r="BL71">
        <v>0</v>
      </c>
      <c r="BM71">
        <v>7.0000000000000007E-2</v>
      </c>
      <c r="BN71">
        <v>3.4</v>
      </c>
      <c r="BO71">
        <v>1.89</v>
      </c>
      <c r="BP71">
        <v>0.26</v>
      </c>
      <c r="BQ71">
        <v>2</v>
      </c>
      <c r="BR71">
        <v>2.17</v>
      </c>
      <c r="BS71">
        <v>1.63</v>
      </c>
      <c r="BT71">
        <v>2.8932340000000001</v>
      </c>
      <c r="BU71">
        <v>1.3481259999999999</v>
      </c>
      <c r="BV71">
        <v>2.0009000000000001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78.383915999999999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275.625</v>
      </c>
      <c r="V72">
        <v>11.680638</v>
      </c>
      <c r="W72">
        <v>46.399079999999998</v>
      </c>
      <c r="X72">
        <v>147.26089999999999</v>
      </c>
      <c r="Y72">
        <v>0</v>
      </c>
      <c r="Z72">
        <v>6.5537999999999998</v>
      </c>
      <c r="AA72">
        <v>28.045000000000002</v>
      </c>
      <c r="AB72">
        <v>13.426</v>
      </c>
      <c r="AC72">
        <v>9.9058399999999995</v>
      </c>
      <c r="AD72">
        <v>18.643799999999999</v>
      </c>
      <c r="AE72">
        <v>28.885999999999999</v>
      </c>
      <c r="AF72">
        <v>9.0630000000000006</v>
      </c>
      <c r="AG72">
        <v>42.822000000000003</v>
      </c>
      <c r="AH72">
        <v>71.654700000000005</v>
      </c>
      <c r="AI72">
        <v>7.8179999999999996</v>
      </c>
      <c r="AJ72">
        <v>0</v>
      </c>
      <c r="AK72">
        <v>53.129100000000001</v>
      </c>
      <c r="AL72">
        <v>63.91</v>
      </c>
      <c r="AM72">
        <v>10.639200000000001</v>
      </c>
      <c r="AN72">
        <v>0.60233000000000003</v>
      </c>
      <c r="AO72">
        <v>5.0861999999999998</v>
      </c>
      <c r="AP72">
        <v>6.4050000000000002</v>
      </c>
      <c r="AQ72">
        <v>46.8</v>
      </c>
      <c r="AR72">
        <v>33.119999999999997</v>
      </c>
      <c r="AS72">
        <v>16.142399999999999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78.513116000000011</v>
      </c>
      <c r="BA72">
        <f t="shared" si="4"/>
        <v>1854.2333789999998</v>
      </c>
      <c r="BB72">
        <v>69</v>
      </c>
      <c r="BD72">
        <v>7</v>
      </c>
      <c r="BE72">
        <v>1.86</v>
      </c>
      <c r="BF72">
        <v>2.25</v>
      </c>
      <c r="BG72">
        <v>1.79</v>
      </c>
      <c r="BH72">
        <v>6.3</v>
      </c>
      <c r="BI72">
        <v>0.57999999999999996</v>
      </c>
      <c r="BJ72">
        <v>0.49</v>
      </c>
      <c r="BK72">
        <v>1.24</v>
      </c>
      <c r="BL72">
        <v>0</v>
      </c>
      <c r="BM72">
        <v>7.0000000000000007E-2</v>
      </c>
      <c r="BN72">
        <v>3.4</v>
      </c>
      <c r="BO72">
        <v>1.89</v>
      </c>
      <c r="BP72">
        <v>0.26</v>
      </c>
      <c r="BQ72">
        <v>2</v>
      </c>
      <c r="BR72">
        <v>2.17</v>
      </c>
      <c r="BS72">
        <v>1.63</v>
      </c>
      <c r="BT72">
        <v>2.8932340000000001</v>
      </c>
      <c r="BU72">
        <v>1.3481259999999999</v>
      </c>
      <c r="BV72">
        <v>2.0009000000000001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</v>
      </c>
      <c r="CU72">
        <v>0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78.513116000000011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275.625</v>
      </c>
      <c r="V73">
        <v>11.680638</v>
      </c>
      <c r="W73">
        <v>46.399079999999998</v>
      </c>
      <c r="X73">
        <v>147.26089999999999</v>
      </c>
      <c r="Y73">
        <v>0</v>
      </c>
      <c r="Z73">
        <v>6.5537999999999998</v>
      </c>
      <c r="AA73">
        <v>28.045000000000002</v>
      </c>
      <c r="AB73">
        <v>13.426</v>
      </c>
      <c r="AC73">
        <v>19.811679999999999</v>
      </c>
      <c r="AD73">
        <v>18.643799999999999</v>
      </c>
      <c r="AE73">
        <v>28.885999999999999</v>
      </c>
      <c r="AF73">
        <v>9.0630000000000006</v>
      </c>
      <c r="AG73">
        <v>42.822000000000003</v>
      </c>
      <c r="AH73">
        <v>116.04</v>
      </c>
      <c r="AI73">
        <v>33.878</v>
      </c>
      <c r="AJ73">
        <v>0</v>
      </c>
      <c r="AK73">
        <v>53.129100000000001</v>
      </c>
      <c r="AL73">
        <v>63.91</v>
      </c>
      <c r="AM73">
        <v>13.3672</v>
      </c>
      <c r="AN73">
        <v>0.60233000000000003</v>
      </c>
      <c r="AO73">
        <v>5.0861999999999998</v>
      </c>
      <c r="AP73">
        <v>6.4050000000000002</v>
      </c>
      <c r="AQ73">
        <v>46.8</v>
      </c>
      <c r="AR73">
        <v>22.08</v>
      </c>
      <c r="AS73">
        <v>16.142399999999999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79.029715999999993</v>
      </c>
      <c r="BA73">
        <f t="shared" si="4"/>
        <v>1926.7891189999998</v>
      </c>
      <c r="BB73">
        <v>70</v>
      </c>
      <c r="BD73">
        <v>7</v>
      </c>
      <c r="BE73">
        <v>1.86</v>
      </c>
      <c r="BF73">
        <v>2.25</v>
      </c>
      <c r="BG73">
        <v>1.79</v>
      </c>
      <c r="BH73">
        <v>6.3</v>
      </c>
      <c r="BI73">
        <v>0.57999999999999996</v>
      </c>
      <c r="BJ73">
        <v>0.49</v>
      </c>
      <c r="BK73">
        <v>1.24</v>
      </c>
      <c r="BL73">
        <v>0</v>
      </c>
      <c r="BM73">
        <v>7.0000000000000007E-2</v>
      </c>
      <c r="BN73">
        <v>3.4</v>
      </c>
      <c r="BO73">
        <v>1.89</v>
      </c>
      <c r="BP73">
        <v>0.26</v>
      </c>
      <c r="BQ73">
        <v>2</v>
      </c>
      <c r="BR73">
        <v>2.17</v>
      </c>
      <c r="BS73">
        <v>1.63</v>
      </c>
      <c r="BT73">
        <v>2.8932340000000001</v>
      </c>
      <c r="BU73">
        <v>1.3481259999999999</v>
      </c>
      <c r="BV73">
        <v>2.0009000000000001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</v>
      </c>
      <c r="CU73">
        <v>0.2772</v>
      </c>
      <c r="CV73">
        <v>0.627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79.029715999999993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275.625</v>
      </c>
      <c r="V74">
        <v>11.680638</v>
      </c>
      <c r="W74">
        <v>46.399079999999998</v>
      </c>
      <c r="X74">
        <v>147.26089999999999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28.885999999999999</v>
      </c>
      <c r="AF74">
        <v>9.0630000000000006</v>
      </c>
      <c r="AG74">
        <v>42.822000000000003</v>
      </c>
      <c r="AH74">
        <v>118.8443</v>
      </c>
      <c r="AI74">
        <v>33.878</v>
      </c>
      <c r="AJ74">
        <v>0</v>
      </c>
      <c r="AK74">
        <v>53.129100000000001</v>
      </c>
      <c r="AL74">
        <v>63.91</v>
      </c>
      <c r="AM74">
        <v>16.106112</v>
      </c>
      <c r="AN74">
        <v>0.60233000000000003</v>
      </c>
      <c r="AO74">
        <v>5.0861999999999998</v>
      </c>
      <c r="AP74">
        <v>6.4050000000000002</v>
      </c>
      <c r="AQ74">
        <v>64.22</v>
      </c>
      <c r="AR74">
        <v>22.08</v>
      </c>
      <c r="AS74">
        <v>16.142399999999999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79.322116000000008</v>
      </c>
      <c r="BA74">
        <f t="shared" si="4"/>
        <v>1950.044731</v>
      </c>
      <c r="BB74">
        <v>71</v>
      </c>
      <c r="BD74">
        <v>7</v>
      </c>
      <c r="BE74">
        <v>1.86</v>
      </c>
      <c r="BF74">
        <v>2.25</v>
      </c>
      <c r="BG74">
        <v>1.79</v>
      </c>
      <c r="BH74">
        <v>6.3</v>
      </c>
      <c r="BI74">
        <v>0.57999999999999996</v>
      </c>
      <c r="BJ74">
        <v>0.49</v>
      </c>
      <c r="BK74">
        <v>1.24</v>
      </c>
      <c r="BL74">
        <v>0</v>
      </c>
      <c r="BM74">
        <v>7.0000000000000007E-2</v>
      </c>
      <c r="BN74">
        <v>3.4</v>
      </c>
      <c r="BO74">
        <v>1.89</v>
      </c>
      <c r="BP74">
        <v>0.26</v>
      </c>
      <c r="BQ74">
        <v>2</v>
      </c>
      <c r="BR74">
        <v>2.17</v>
      </c>
      <c r="BS74">
        <v>1.63</v>
      </c>
      <c r="BT74">
        <v>2.8932340000000001</v>
      </c>
      <c r="BU74">
        <v>1.3481259999999999</v>
      </c>
      <c r="BV74">
        <v>2.0009000000000001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</v>
      </c>
      <c r="CU74">
        <v>0.5544</v>
      </c>
      <c r="CV74">
        <v>0.64219999999999999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79.322116000000008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285.75</v>
      </c>
      <c r="V75">
        <v>11.680638</v>
      </c>
      <c r="W75">
        <v>46.399079999999998</v>
      </c>
      <c r="X75">
        <v>147.26089999999999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28.885999999999999</v>
      </c>
      <c r="AF75">
        <v>18.126000000000001</v>
      </c>
      <c r="AG75">
        <v>42.822000000000003</v>
      </c>
      <c r="AH75">
        <v>143.30940000000001</v>
      </c>
      <c r="AI75">
        <v>33.878</v>
      </c>
      <c r="AJ75">
        <v>0</v>
      </c>
      <c r="AK75">
        <v>53.129100000000001</v>
      </c>
      <c r="AL75">
        <v>63.91</v>
      </c>
      <c r="AM75">
        <v>16.106112</v>
      </c>
      <c r="AN75">
        <v>0.60233000000000003</v>
      </c>
      <c r="AO75">
        <v>5.0861999999999998</v>
      </c>
      <c r="AP75">
        <v>6.4050000000000002</v>
      </c>
      <c r="AQ75">
        <v>64.22</v>
      </c>
      <c r="AR75">
        <v>33.119999999999997</v>
      </c>
      <c r="AS75">
        <v>21.523199999999999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80.106314999999981</v>
      </c>
      <c r="BA75">
        <f t="shared" si="4"/>
        <v>2020.8086699999997</v>
      </c>
      <c r="BB75">
        <v>72</v>
      </c>
      <c r="BD75">
        <v>7.11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0.49</v>
      </c>
      <c r="BK75">
        <v>1.24</v>
      </c>
      <c r="BL75">
        <v>0</v>
      </c>
      <c r="BM75">
        <v>7.0000000000000007E-2</v>
      </c>
      <c r="BN75">
        <v>3.4</v>
      </c>
      <c r="BO75">
        <v>1.89</v>
      </c>
      <c r="BP75">
        <v>0.26</v>
      </c>
      <c r="BQ75">
        <v>2</v>
      </c>
      <c r="BR75">
        <v>2.17</v>
      </c>
      <c r="BS75">
        <v>1.63</v>
      </c>
      <c r="BT75">
        <v>2.8932340000000001</v>
      </c>
      <c r="BU75">
        <v>1.348125</v>
      </c>
      <c r="BV75">
        <v>2.0009000000000001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0.32400000000000001</v>
      </c>
      <c r="CU75">
        <v>0.83160000000000001</v>
      </c>
      <c r="CV75">
        <v>0.7752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80.106314999999981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285.75</v>
      </c>
      <c r="V76">
        <v>11.680638</v>
      </c>
      <c r="W76">
        <v>46.399079999999998</v>
      </c>
      <c r="X76">
        <v>147.26089999999999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42.822000000000003</v>
      </c>
      <c r="AH76">
        <v>143.30940000000001</v>
      </c>
      <c r="AI76">
        <v>33.878</v>
      </c>
      <c r="AJ76">
        <v>0</v>
      </c>
      <c r="AK76">
        <v>53.129100000000001</v>
      </c>
      <c r="AL76">
        <v>63.91</v>
      </c>
      <c r="AM76">
        <v>16.106112</v>
      </c>
      <c r="AN76">
        <v>0.60233000000000003</v>
      </c>
      <c r="AO76">
        <v>5.0861999999999998</v>
      </c>
      <c r="AP76">
        <v>6.4050000000000002</v>
      </c>
      <c r="AQ76">
        <v>64.22</v>
      </c>
      <c r="AR76">
        <v>33.119999999999997</v>
      </c>
      <c r="AS76">
        <v>21.523199999999999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81.037634999999995</v>
      </c>
      <c r="BA76">
        <f t="shared" si="4"/>
        <v>2103.3681859999997</v>
      </c>
      <c r="BB76">
        <v>73</v>
      </c>
      <c r="BD76">
        <v>7.11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0.49</v>
      </c>
      <c r="BK76">
        <v>1.24</v>
      </c>
      <c r="BL76">
        <v>0</v>
      </c>
      <c r="BM76">
        <v>7.0000000000000007E-2</v>
      </c>
      <c r="BN76">
        <v>3.4</v>
      </c>
      <c r="BO76">
        <v>1.89</v>
      </c>
      <c r="BP76">
        <v>0.26</v>
      </c>
      <c r="BQ76">
        <v>2</v>
      </c>
      <c r="BR76">
        <v>2.17</v>
      </c>
      <c r="BS76">
        <v>1.63</v>
      </c>
      <c r="BT76">
        <v>2.8932340000000001</v>
      </c>
      <c r="BU76">
        <v>1.348125</v>
      </c>
      <c r="BV76">
        <v>2.0009000000000001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81.037634999999995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285.75</v>
      </c>
      <c r="V77">
        <v>11.680638</v>
      </c>
      <c r="W77">
        <v>46.399079999999998</v>
      </c>
      <c r="X77">
        <v>147.26089999999999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30.21</v>
      </c>
      <c r="AG77">
        <v>42.822000000000003</v>
      </c>
      <c r="AH77">
        <v>143.30940000000001</v>
      </c>
      <c r="AI77">
        <v>33.878</v>
      </c>
      <c r="AJ77">
        <v>0</v>
      </c>
      <c r="AK77">
        <v>53.129100000000001</v>
      </c>
      <c r="AL77">
        <v>63.91</v>
      </c>
      <c r="AM77">
        <v>16.106112</v>
      </c>
      <c r="AN77">
        <v>0.60233000000000003</v>
      </c>
      <c r="AO77">
        <v>4.7922000000000002</v>
      </c>
      <c r="AP77">
        <v>6.4050000000000002</v>
      </c>
      <c r="AQ77">
        <v>64.22</v>
      </c>
      <c r="AR77">
        <v>33.119999999999997</v>
      </c>
      <c r="AS77">
        <v>21.523199999999999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81.087635000000006</v>
      </c>
      <c r="BA77">
        <f t="shared" si="4"/>
        <v>2103.124186</v>
      </c>
      <c r="BB77">
        <v>74</v>
      </c>
      <c r="BD77">
        <v>7.16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0.49</v>
      </c>
      <c r="BK77">
        <v>1.24</v>
      </c>
      <c r="BL77">
        <v>0</v>
      </c>
      <c r="BM77">
        <v>7.0000000000000007E-2</v>
      </c>
      <c r="BN77">
        <v>3.4</v>
      </c>
      <c r="BO77">
        <v>1.89</v>
      </c>
      <c r="BP77">
        <v>0.26</v>
      </c>
      <c r="BQ77">
        <v>2</v>
      </c>
      <c r="BR77">
        <v>2.17</v>
      </c>
      <c r="BS77">
        <v>1.63</v>
      </c>
      <c r="BT77">
        <v>2.8932340000000001</v>
      </c>
      <c r="BU77">
        <v>1.348125</v>
      </c>
      <c r="BV77">
        <v>2.0009000000000001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81.087635000000006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285.75</v>
      </c>
      <c r="V78">
        <v>11.680638</v>
      </c>
      <c r="W78">
        <v>46.399079999999998</v>
      </c>
      <c r="X78">
        <v>147.26089999999999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30.21</v>
      </c>
      <c r="AG78">
        <v>42.822000000000003</v>
      </c>
      <c r="AH78">
        <v>143.30940000000001</v>
      </c>
      <c r="AI78">
        <v>33.878</v>
      </c>
      <c r="AJ78">
        <v>0</v>
      </c>
      <c r="AK78">
        <v>53.129100000000001</v>
      </c>
      <c r="AL78">
        <v>23.24</v>
      </c>
      <c r="AM78">
        <v>16.106112</v>
      </c>
      <c r="AN78">
        <v>0.60233000000000003</v>
      </c>
      <c r="AO78">
        <v>4.7922000000000002</v>
      </c>
      <c r="AP78">
        <v>6.4050000000000002</v>
      </c>
      <c r="AQ78">
        <v>64.22</v>
      </c>
      <c r="AR78">
        <v>33.119999999999997</v>
      </c>
      <c r="AS78">
        <v>21.523199999999999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81.087635000000006</v>
      </c>
      <c r="BA78">
        <f t="shared" si="4"/>
        <v>2062.4541859999999</v>
      </c>
      <c r="BB78">
        <v>75</v>
      </c>
      <c r="BD78">
        <v>7.16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0.49</v>
      </c>
      <c r="BK78">
        <v>1.24</v>
      </c>
      <c r="BL78">
        <v>0</v>
      </c>
      <c r="BM78">
        <v>7.0000000000000007E-2</v>
      </c>
      <c r="BN78">
        <v>3.4</v>
      </c>
      <c r="BO78">
        <v>1.89</v>
      </c>
      <c r="BP78">
        <v>0.26</v>
      </c>
      <c r="BQ78">
        <v>2</v>
      </c>
      <c r="BR78">
        <v>2.17</v>
      </c>
      <c r="BS78">
        <v>1.63</v>
      </c>
      <c r="BT78">
        <v>2.8932340000000001</v>
      </c>
      <c r="BU78">
        <v>1.348125</v>
      </c>
      <c r="BV78">
        <v>2.0009000000000001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81.087635000000006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285.75</v>
      </c>
      <c r="V79">
        <v>11.817569000000001</v>
      </c>
      <c r="W79">
        <v>46.399079999999998</v>
      </c>
      <c r="X79">
        <v>147.26089999999999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30.21</v>
      </c>
      <c r="AG79">
        <v>42.822000000000003</v>
      </c>
      <c r="AH79">
        <v>143.30940000000001</v>
      </c>
      <c r="AI79">
        <v>3.9089999999999998</v>
      </c>
      <c r="AJ79">
        <v>0</v>
      </c>
      <c r="AK79">
        <v>53.129100000000001</v>
      </c>
      <c r="AL79">
        <v>2.3239999999999998</v>
      </c>
      <c r="AM79">
        <v>16.106112</v>
      </c>
      <c r="AN79">
        <v>0.60233000000000003</v>
      </c>
      <c r="AO79">
        <v>4.7922000000000002</v>
      </c>
      <c r="AP79">
        <v>6.4050000000000002</v>
      </c>
      <c r="AQ79">
        <v>64.22</v>
      </c>
      <c r="AR79">
        <v>33.119999999999997</v>
      </c>
      <c r="AS79">
        <v>21.523199999999999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81.087635000000006</v>
      </c>
      <c r="BA79">
        <f t="shared" si="4"/>
        <v>2011.7061170000002</v>
      </c>
      <c r="BB79">
        <v>76</v>
      </c>
      <c r="BD79">
        <v>7.16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0.49</v>
      </c>
      <c r="BK79">
        <v>1.24</v>
      </c>
      <c r="BL79">
        <v>0</v>
      </c>
      <c r="BM79">
        <v>7.0000000000000007E-2</v>
      </c>
      <c r="BN79">
        <v>3.4</v>
      </c>
      <c r="BO79">
        <v>1.89</v>
      </c>
      <c r="BP79">
        <v>0.26</v>
      </c>
      <c r="BQ79">
        <v>2</v>
      </c>
      <c r="BR79">
        <v>2.17</v>
      </c>
      <c r="BS79">
        <v>1.63</v>
      </c>
      <c r="BT79">
        <v>2.8932340000000001</v>
      </c>
      <c r="BU79">
        <v>1.348125</v>
      </c>
      <c r="BV79">
        <v>2.0009000000000001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81.087635000000006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285.75</v>
      </c>
      <c r="V80">
        <v>11.817569000000001</v>
      </c>
      <c r="W80">
        <v>46.399079999999998</v>
      </c>
      <c r="X80">
        <v>147.26089999999999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30.21</v>
      </c>
      <c r="AG80">
        <v>42.822000000000003</v>
      </c>
      <c r="AH80">
        <v>143.30940000000001</v>
      </c>
      <c r="AI80">
        <v>0</v>
      </c>
      <c r="AJ80">
        <v>0</v>
      </c>
      <c r="AK80">
        <v>53.129100000000001</v>
      </c>
      <c r="AL80">
        <v>2.3239999999999998</v>
      </c>
      <c r="AM80">
        <v>16.106112</v>
      </c>
      <c r="AN80">
        <v>0.60233000000000003</v>
      </c>
      <c r="AO80">
        <v>4.7922000000000002</v>
      </c>
      <c r="AP80">
        <v>6.4050000000000002</v>
      </c>
      <c r="AQ80">
        <v>64.22</v>
      </c>
      <c r="AR80">
        <v>33.119999999999997</v>
      </c>
      <c r="AS80">
        <v>21.523199999999999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81.087635000000006</v>
      </c>
      <c r="BA80">
        <f t="shared" si="4"/>
        <v>2007.7971170000001</v>
      </c>
      <c r="BB80">
        <v>77</v>
      </c>
      <c r="BD80">
        <v>7.16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0.49</v>
      </c>
      <c r="BK80">
        <v>1.24</v>
      </c>
      <c r="BL80">
        <v>0</v>
      </c>
      <c r="BM80">
        <v>7.0000000000000007E-2</v>
      </c>
      <c r="BN80">
        <v>3.4</v>
      </c>
      <c r="BO80">
        <v>1.89</v>
      </c>
      <c r="BP80">
        <v>0.26</v>
      </c>
      <c r="BQ80">
        <v>2</v>
      </c>
      <c r="BR80">
        <v>2.17</v>
      </c>
      <c r="BS80">
        <v>1.63</v>
      </c>
      <c r="BT80">
        <v>2.8932340000000001</v>
      </c>
      <c r="BU80">
        <v>1.348125</v>
      </c>
      <c r="BV80">
        <v>2.0009000000000001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81.087635000000006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309.375</v>
      </c>
      <c r="V81">
        <v>12.230347999999999</v>
      </c>
      <c r="W81">
        <v>46.399079999999998</v>
      </c>
      <c r="X81">
        <v>147.26089999999999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30.21</v>
      </c>
      <c r="AG81">
        <v>42.822000000000003</v>
      </c>
      <c r="AH81">
        <v>143.30940000000001</v>
      </c>
      <c r="AI81">
        <v>0</v>
      </c>
      <c r="AJ81">
        <v>0</v>
      </c>
      <c r="AK81">
        <v>53.129100000000001</v>
      </c>
      <c r="AL81">
        <v>2.3239999999999998</v>
      </c>
      <c r="AM81">
        <v>16.106112</v>
      </c>
      <c r="AN81">
        <v>0.60233000000000003</v>
      </c>
      <c r="AO81">
        <v>4.7922000000000002</v>
      </c>
      <c r="AP81">
        <v>6.4050000000000002</v>
      </c>
      <c r="AQ81">
        <v>64.22</v>
      </c>
      <c r="AR81">
        <v>22.08</v>
      </c>
      <c r="AS81">
        <v>21.523199999999999</v>
      </c>
      <c r="AT81">
        <v>12.887359999999999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81.087635000000006</v>
      </c>
      <c r="BA81">
        <f t="shared" si="4"/>
        <v>2022.4346560000004</v>
      </c>
      <c r="BB81">
        <v>78</v>
      </c>
      <c r="BD81">
        <v>7.16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0.49</v>
      </c>
      <c r="BK81">
        <v>1.24</v>
      </c>
      <c r="BL81">
        <v>0</v>
      </c>
      <c r="BM81">
        <v>7.0000000000000007E-2</v>
      </c>
      <c r="BN81">
        <v>3.4</v>
      </c>
      <c r="BO81">
        <v>1.89</v>
      </c>
      <c r="BP81">
        <v>0.26</v>
      </c>
      <c r="BQ81">
        <v>2</v>
      </c>
      <c r="BR81">
        <v>2.17</v>
      </c>
      <c r="BS81">
        <v>1.63</v>
      </c>
      <c r="BT81">
        <v>2.8932340000000001</v>
      </c>
      <c r="BU81">
        <v>1.348125</v>
      </c>
      <c r="BV81">
        <v>2.0009000000000001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81.087635000000006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315</v>
      </c>
      <c r="V82">
        <v>12.230347999999999</v>
      </c>
      <c r="W82">
        <v>46.399079999999998</v>
      </c>
      <c r="X82">
        <v>147.26089999999999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18.327400000000001</v>
      </c>
      <c r="AG82">
        <v>42.822000000000003</v>
      </c>
      <c r="AH82">
        <v>143.30940000000001</v>
      </c>
      <c r="AI82">
        <v>0</v>
      </c>
      <c r="AJ82">
        <v>0</v>
      </c>
      <c r="AK82">
        <v>53.129100000000001</v>
      </c>
      <c r="AL82">
        <v>2.3239999999999998</v>
      </c>
      <c r="AM82">
        <v>10.639200000000001</v>
      </c>
      <c r="AN82">
        <v>0.60233000000000003</v>
      </c>
      <c r="AO82">
        <v>4.7922000000000002</v>
      </c>
      <c r="AP82">
        <v>6.4050000000000002</v>
      </c>
      <c r="AQ82">
        <v>64.22</v>
      </c>
      <c r="AR82">
        <v>22.08</v>
      </c>
      <c r="AS82">
        <v>21.523199999999999</v>
      </c>
      <c r="AT82">
        <v>12.887359999999999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80.435555000000008</v>
      </c>
      <c r="BA82">
        <f t="shared" si="4"/>
        <v>2010.0580640000001</v>
      </c>
      <c r="BB82">
        <v>79</v>
      </c>
      <c r="BD82">
        <v>7.16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0.49</v>
      </c>
      <c r="BK82">
        <v>1.24</v>
      </c>
      <c r="BL82">
        <v>0</v>
      </c>
      <c r="BM82">
        <v>7.0000000000000007E-2</v>
      </c>
      <c r="BN82">
        <v>3.4</v>
      </c>
      <c r="BO82">
        <v>1.89</v>
      </c>
      <c r="BP82">
        <v>0.26</v>
      </c>
      <c r="BQ82">
        <v>2</v>
      </c>
      <c r="BR82">
        <v>2.17</v>
      </c>
      <c r="BS82">
        <v>1.63</v>
      </c>
      <c r="BT82">
        <v>2.8932340000000001</v>
      </c>
      <c r="BU82">
        <v>1.348125</v>
      </c>
      <c r="BV82">
        <v>2.0009000000000001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0.32604</v>
      </c>
      <c r="CU82">
        <v>1.1088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80.435555000000008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323.85379999999998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326.25</v>
      </c>
      <c r="V83">
        <v>12.230347999999999</v>
      </c>
      <c r="W83">
        <v>46.399079999999998</v>
      </c>
      <c r="X83">
        <v>147.26089999999999</v>
      </c>
      <c r="Y83">
        <v>0</v>
      </c>
      <c r="Z83">
        <v>6.49</v>
      </c>
      <c r="AA83">
        <v>42.14808</v>
      </c>
      <c r="AB83">
        <v>40.6068</v>
      </c>
      <c r="AC83">
        <v>29.71752</v>
      </c>
      <c r="AD83">
        <v>18.643799999999999</v>
      </c>
      <c r="AE83">
        <v>50.592516000000003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53.129100000000001</v>
      </c>
      <c r="AL83">
        <v>2.3239999999999998</v>
      </c>
      <c r="AM83">
        <v>10.639200000000001</v>
      </c>
      <c r="AN83">
        <v>0.60233000000000003</v>
      </c>
      <c r="AO83">
        <v>4.7922000000000002</v>
      </c>
      <c r="AP83">
        <v>6.4050000000000002</v>
      </c>
      <c r="AQ83">
        <v>64.22</v>
      </c>
      <c r="AR83">
        <v>22.08</v>
      </c>
      <c r="AS83">
        <v>21.523199999999999</v>
      </c>
      <c r="AT83">
        <v>13.348800000000001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80.109515000000002</v>
      </c>
      <c r="BA83">
        <f t="shared" si="4"/>
        <v>1986.0450640000006</v>
      </c>
      <c r="BB83">
        <v>80</v>
      </c>
      <c r="BD83">
        <v>7.16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0.49</v>
      </c>
      <c r="BK83">
        <v>1.24</v>
      </c>
      <c r="BL83">
        <v>0</v>
      </c>
      <c r="BM83">
        <v>7.0000000000000007E-2</v>
      </c>
      <c r="BN83">
        <v>3.4</v>
      </c>
      <c r="BO83">
        <v>1.89</v>
      </c>
      <c r="BP83">
        <v>0.26</v>
      </c>
      <c r="BQ83">
        <v>2</v>
      </c>
      <c r="BR83">
        <v>2.17</v>
      </c>
      <c r="BS83">
        <v>1.63</v>
      </c>
      <c r="BT83">
        <v>2.8932340000000001</v>
      </c>
      <c r="BU83">
        <v>1.348125</v>
      </c>
      <c r="BV83">
        <v>2.0009000000000001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</v>
      </c>
      <c r="CU83">
        <v>1.1088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80.109515000000002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323.85379999999998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337.5</v>
      </c>
      <c r="V84">
        <v>12.230347999999999</v>
      </c>
      <c r="W84">
        <v>46.399079999999998</v>
      </c>
      <c r="X84">
        <v>147.26089999999999</v>
      </c>
      <c r="Y84">
        <v>0</v>
      </c>
      <c r="Z84">
        <v>6.49</v>
      </c>
      <c r="AA84">
        <v>28.045000000000002</v>
      </c>
      <c r="AB84">
        <v>40.6068</v>
      </c>
      <c r="AC84">
        <v>19.811679999999999</v>
      </c>
      <c r="AD84">
        <v>18.643799999999999</v>
      </c>
      <c r="AE84">
        <v>31.512</v>
      </c>
      <c r="AF84">
        <v>9.0630000000000006</v>
      </c>
      <c r="AG84">
        <v>42.822000000000003</v>
      </c>
      <c r="AH84">
        <v>119.42449999999999</v>
      </c>
      <c r="AI84">
        <v>0</v>
      </c>
      <c r="AJ84">
        <v>0</v>
      </c>
      <c r="AK84">
        <v>53.129100000000001</v>
      </c>
      <c r="AL84">
        <v>2.3239999999999998</v>
      </c>
      <c r="AM84">
        <v>5.3196000000000003</v>
      </c>
      <c r="AN84">
        <v>0.60233000000000003</v>
      </c>
      <c r="AO84">
        <v>4.7922000000000002</v>
      </c>
      <c r="AP84">
        <v>6.4050000000000002</v>
      </c>
      <c r="AQ84">
        <v>64.22</v>
      </c>
      <c r="AR84">
        <v>22.08</v>
      </c>
      <c r="AS84">
        <v>21.523199999999999</v>
      </c>
      <c r="AT84">
        <v>13.348800000000001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79.703114999999997</v>
      </c>
      <c r="BA84">
        <f t="shared" si="4"/>
        <v>1924.5947280000007</v>
      </c>
      <c r="BB84">
        <v>81</v>
      </c>
      <c r="BD84">
        <v>7.16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0.49</v>
      </c>
      <c r="BK84">
        <v>1.24</v>
      </c>
      <c r="BL84">
        <v>0</v>
      </c>
      <c r="BM84">
        <v>7.0000000000000007E-2</v>
      </c>
      <c r="BN84">
        <v>3.4</v>
      </c>
      <c r="BO84">
        <v>1.89</v>
      </c>
      <c r="BP84">
        <v>0.26</v>
      </c>
      <c r="BQ84">
        <v>2</v>
      </c>
      <c r="BR84">
        <v>2.17</v>
      </c>
      <c r="BS84">
        <v>1.63</v>
      </c>
      <c r="BT84">
        <v>2.8932340000000001</v>
      </c>
      <c r="BU84">
        <v>1.348125</v>
      </c>
      <c r="BV84">
        <v>2.0009000000000001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79.703114999999997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323.85379999999998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275.625</v>
      </c>
      <c r="V85">
        <v>12.093417000000001</v>
      </c>
      <c r="W85">
        <v>46.399079999999998</v>
      </c>
      <c r="X85">
        <v>147.26089999999999</v>
      </c>
      <c r="Y85">
        <v>0</v>
      </c>
      <c r="Z85">
        <v>6.49</v>
      </c>
      <c r="AA85">
        <v>21.093</v>
      </c>
      <c r="AB85">
        <v>40.6068</v>
      </c>
      <c r="AC85">
        <v>19.811679999999999</v>
      </c>
      <c r="AD85">
        <v>18.643799999999999</v>
      </c>
      <c r="AE85">
        <v>31.512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53.129100000000001</v>
      </c>
      <c r="AL85">
        <v>2.3239999999999998</v>
      </c>
      <c r="AM85">
        <v>0</v>
      </c>
      <c r="AN85">
        <v>0.60233000000000003</v>
      </c>
      <c r="AO85">
        <v>4.7922000000000002</v>
      </c>
      <c r="AP85">
        <v>5.7645</v>
      </c>
      <c r="AQ85">
        <v>48.1</v>
      </c>
      <c r="AR85">
        <v>33.119999999999997</v>
      </c>
      <c r="AS85">
        <v>22.868400000000001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79.376715000000004</v>
      </c>
      <c r="BA85">
        <f t="shared" si="4"/>
        <v>1822.3837970000004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0.49</v>
      </c>
      <c r="BK85">
        <v>1.24</v>
      </c>
      <c r="BL85">
        <v>0</v>
      </c>
      <c r="BM85">
        <v>7.0000000000000007E-2</v>
      </c>
      <c r="BN85">
        <v>3.4</v>
      </c>
      <c r="BO85">
        <v>1.89</v>
      </c>
      <c r="BP85">
        <v>0.26</v>
      </c>
      <c r="BQ85">
        <v>2</v>
      </c>
      <c r="BR85">
        <v>2.17</v>
      </c>
      <c r="BS85">
        <v>1.63</v>
      </c>
      <c r="BT85">
        <v>2.8932340000000001</v>
      </c>
      <c r="BU85">
        <v>1.348125</v>
      </c>
      <c r="BV85">
        <v>2.0009000000000001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0.5544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79.376715000000004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323.85379999999998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275.625</v>
      </c>
      <c r="V86">
        <v>12.093417000000001</v>
      </c>
      <c r="W86">
        <v>46.399079999999998</v>
      </c>
      <c r="X86">
        <v>147.26089999999999</v>
      </c>
      <c r="Y86">
        <v>0</v>
      </c>
      <c r="Z86">
        <v>6.49</v>
      </c>
      <c r="AA86">
        <v>13.983000000000001</v>
      </c>
      <c r="AB86">
        <v>13.426</v>
      </c>
      <c r="AC86">
        <v>9.9058399999999995</v>
      </c>
      <c r="AD86">
        <v>18.643799999999999</v>
      </c>
      <c r="AE86">
        <v>31.512</v>
      </c>
      <c r="AF86">
        <v>9.0630000000000006</v>
      </c>
      <c r="AG86">
        <v>42.822000000000003</v>
      </c>
      <c r="AH86">
        <v>95.539599999999993</v>
      </c>
      <c r="AI86">
        <v>0</v>
      </c>
      <c r="AJ86">
        <v>0</v>
      </c>
      <c r="AK86">
        <v>53.129100000000001</v>
      </c>
      <c r="AL86">
        <v>2.3239999999999998</v>
      </c>
      <c r="AM86">
        <v>0</v>
      </c>
      <c r="AN86">
        <v>0.60233000000000003</v>
      </c>
      <c r="AO86">
        <v>4.7922000000000002</v>
      </c>
      <c r="AP86">
        <v>5.7645</v>
      </c>
      <c r="AQ86">
        <v>48.1</v>
      </c>
      <c r="AR86">
        <v>33.119999999999997</v>
      </c>
      <c r="AS86">
        <v>22.868400000000001</v>
      </c>
      <c r="AT86">
        <v>14.3376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79.348714999999999</v>
      </c>
      <c r="BA86">
        <f t="shared" si="4"/>
        <v>1778.4887570000003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0.49</v>
      </c>
      <c r="BK86">
        <v>1.24</v>
      </c>
      <c r="BL86">
        <v>0</v>
      </c>
      <c r="BM86">
        <v>7.0000000000000007E-2</v>
      </c>
      <c r="BN86">
        <v>3.4</v>
      </c>
      <c r="BO86">
        <v>1.89</v>
      </c>
      <c r="BP86">
        <v>0.26</v>
      </c>
      <c r="BQ86">
        <v>2</v>
      </c>
      <c r="BR86">
        <v>2.17</v>
      </c>
      <c r="BS86">
        <v>1.63</v>
      </c>
      <c r="BT86">
        <v>2.8932340000000001</v>
      </c>
      <c r="BU86">
        <v>1.348125</v>
      </c>
      <c r="BV86">
        <v>2.0009000000000001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0.52639999999999998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79.348714999999999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302.85379999999998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21.1921</v>
      </c>
      <c r="S87">
        <v>26.375</v>
      </c>
      <c r="T87">
        <v>0</v>
      </c>
      <c r="U87">
        <v>275.625</v>
      </c>
      <c r="V87">
        <v>13.352134</v>
      </c>
      <c r="W87">
        <v>46.399079999999998</v>
      </c>
      <c r="X87">
        <v>147.26089999999999</v>
      </c>
      <c r="Y87">
        <v>0</v>
      </c>
      <c r="Z87">
        <v>6.5537999999999998</v>
      </c>
      <c r="AA87">
        <v>0</v>
      </c>
      <c r="AB87">
        <v>13.426</v>
      </c>
      <c r="AC87">
        <v>9.9058399999999995</v>
      </c>
      <c r="AD87">
        <v>18.643799999999999</v>
      </c>
      <c r="AE87">
        <v>31.512</v>
      </c>
      <c r="AF87">
        <v>9.0630000000000006</v>
      </c>
      <c r="AG87">
        <v>42.822000000000003</v>
      </c>
      <c r="AH87">
        <v>71.654700000000005</v>
      </c>
      <c r="AI87">
        <v>0</v>
      </c>
      <c r="AJ87">
        <v>0</v>
      </c>
      <c r="AK87">
        <v>53.129100000000001</v>
      </c>
      <c r="AL87">
        <v>11.62</v>
      </c>
      <c r="AM87">
        <v>0</v>
      </c>
      <c r="AN87">
        <v>0.60233000000000003</v>
      </c>
      <c r="AO87">
        <v>4.7922000000000002</v>
      </c>
      <c r="AP87">
        <v>5.7645</v>
      </c>
      <c r="AQ87">
        <v>48.1</v>
      </c>
      <c r="AR87">
        <v>33.119999999999997</v>
      </c>
      <c r="AS87">
        <v>22.868400000000001</v>
      </c>
      <c r="AT87">
        <v>12.8544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78.970314999999999</v>
      </c>
      <c r="BA87">
        <f t="shared" si="4"/>
        <v>1728.3777739999998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0.49</v>
      </c>
      <c r="BK87">
        <v>1.24</v>
      </c>
      <c r="BL87">
        <v>0</v>
      </c>
      <c r="BM87">
        <v>7.0000000000000007E-2</v>
      </c>
      <c r="BN87">
        <v>3.4</v>
      </c>
      <c r="BO87">
        <v>1.89</v>
      </c>
      <c r="BP87">
        <v>0.26</v>
      </c>
      <c r="BQ87">
        <v>2</v>
      </c>
      <c r="BR87">
        <v>2.17</v>
      </c>
      <c r="BS87">
        <v>1.63</v>
      </c>
      <c r="BT87">
        <v>2.8932340000000001</v>
      </c>
      <c r="BU87">
        <v>1.348125</v>
      </c>
      <c r="BV87">
        <v>2.0009000000000001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0.2772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78.970314999999999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302.85379999999998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21.1921</v>
      </c>
      <c r="S88">
        <v>26.375</v>
      </c>
      <c r="T88">
        <v>0</v>
      </c>
      <c r="U88">
        <v>275.625</v>
      </c>
      <c r="V88">
        <v>13.352134</v>
      </c>
      <c r="W88">
        <v>46.399079999999998</v>
      </c>
      <c r="X88">
        <v>147.26089999999999</v>
      </c>
      <c r="Y88">
        <v>0</v>
      </c>
      <c r="Z88">
        <v>6.5537999999999998</v>
      </c>
      <c r="AA88">
        <v>0</v>
      </c>
      <c r="AB88">
        <v>13.426</v>
      </c>
      <c r="AC88">
        <v>9.9058399999999995</v>
      </c>
      <c r="AD88">
        <v>18.643799999999999</v>
      </c>
      <c r="AE88">
        <v>31.512</v>
      </c>
      <c r="AF88">
        <v>9.0630000000000006</v>
      </c>
      <c r="AG88">
        <v>42.822000000000003</v>
      </c>
      <c r="AH88">
        <v>47.769799999999996</v>
      </c>
      <c r="AI88">
        <v>0</v>
      </c>
      <c r="AJ88">
        <v>0</v>
      </c>
      <c r="AK88">
        <v>53.129100000000001</v>
      </c>
      <c r="AL88">
        <v>11.62</v>
      </c>
      <c r="AM88">
        <v>0</v>
      </c>
      <c r="AN88">
        <v>0.60233000000000003</v>
      </c>
      <c r="AO88">
        <v>4.7922000000000002</v>
      </c>
      <c r="AP88">
        <v>5.7645</v>
      </c>
      <c r="AQ88">
        <v>48.1</v>
      </c>
      <c r="AR88">
        <v>33.119999999999997</v>
      </c>
      <c r="AS88">
        <v>22.868400000000001</v>
      </c>
      <c r="AT88">
        <v>12.8544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78.563914999999994</v>
      </c>
      <c r="BA88">
        <f t="shared" si="4"/>
        <v>1704.0864739999997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0.49</v>
      </c>
      <c r="BK88">
        <v>1.24</v>
      </c>
      <c r="BL88">
        <v>0</v>
      </c>
      <c r="BM88">
        <v>7.0000000000000007E-2</v>
      </c>
      <c r="BN88">
        <v>3.4</v>
      </c>
      <c r="BO88">
        <v>1.89</v>
      </c>
      <c r="BP88">
        <v>0.26</v>
      </c>
      <c r="BQ88">
        <v>2</v>
      </c>
      <c r="BR88">
        <v>2.17</v>
      </c>
      <c r="BS88">
        <v>1.63</v>
      </c>
      <c r="BT88">
        <v>2.8932340000000001</v>
      </c>
      <c r="BU88">
        <v>1.348125</v>
      </c>
      <c r="BV88">
        <v>2.0009000000000001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78.563914999999994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302.85379999999998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21.1921</v>
      </c>
      <c r="S89">
        <v>26.375</v>
      </c>
      <c r="T89">
        <v>0</v>
      </c>
      <c r="U89">
        <v>275.625</v>
      </c>
      <c r="V89">
        <v>18.140333999999999</v>
      </c>
      <c r="W89">
        <v>46.399079999999998</v>
      </c>
      <c r="X89">
        <v>147.26089999999999</v>
      </c>
      <c r="Y89">
        <v>0</v>
      </c>
      <c r="Z89">
        <v>6.5537999999999998</v>
      </c>
      <c r="AA89">
        <v>0</v>
      </c>
      <c r="AB89">
        <v>13.426</v>
      </c>
      <c r="AC89">
        <v>9.9058399999999995</v>
      </c>
      <c r="AD89">
        <v>18.643799999999999</v>
      </c>
      <c r="AE89">
        <v>31.512</v>
      </c>
      <c r="AF89">
        <v>9.0630000000000006</v>
      </c>
      <c r="AG89">
        <v>42.822000000000003</v>
      </c>
      <c r="AH89">
        <v>23.884899999999998</v>
      </c>
      <c r="AI89">
        <v>0</v>
      </c>
      <c r="AJ89">
        <v>0</v>
      </c>
      <c r="AK89">
        <v>53.129100000000001</v>
      </c>
      <c r="AL89">
        <v>11.62</v>
      </c>
      <c r="AM89">
        <v>0</v>
      </c>
      <c r="AN89">
        <v>0.60233000000000003</v>
      </c>
      <c r="AO89">
        <v>4.7922000000000002</v>
      </c>
      <c r="AP89">
        <v>5.7645</v>
      </c>
      <c r="AQ89">
        <v>31.2</v>
      </c>
      <c r="AR89">
        <v>33.119999999999997</v>
      </c>
      <c r="AS89">
        <v>22.868400000000001</v>
      </c>
      <c r="AT89">
        <v>12.8544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78.434714999999997</v>
      </c>
      <c r="BA89">
        <f t="shared" si="4"/>
        <v>1667.960574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0.49</v>
      </c>
      <c r="BK89">
        <v>1.24</v>
      </c>
      <c r="BL89">
        <v>0</v>
      </c>
      <c r="BM89">
        <v>7.0000000000000007E-2</v>
      </c>
      <c r="BN89">
        <v>3.4</v>
      </c>
      <c r="BO89">
        <v>1.89</v>
      </c>
      <c r="BP89">
        <v>0.26</v>
      </c>
      <c r="BQ89">
        <v>2</v>
      </c>
      <c r="BR89">
        <v>2.17</v>
      </c>
      <c r="BS89">
        <v>1.63</v>
      </c>
      <c r="BT89">
        <v>2.8932340000000001</v>
      </c>
      <c r="BU89">
        <v>1.348125</v>
      </c>
      <c r="BV89">
        <v>2.0009000000000001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78.434714999999997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302.85379999999998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21.1921</v>
      </c>
      <c r="S90">
        <v>26.375</v>
      </c>
      <c r="T90">
        <v>0</v>
      </c>
      <c r="U90">
        <v>275.625</v>
      </c>
      <c r="V90">
        <v>18.140333999999999</v>
      </c>
      <c r="W90">
        <v>46.399079999999998</v>
      </c>
      <c r="X90">
        <v>147.26089999999999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18.643799999999999</v>
      </c>
      <c r="AE90">
        <v>31.512</v>
      </c>
      <c r="AF90">
        <v>9.0630000000000006</v>
      </c>
      <c r="AG90">
        <v>42.822000000000003</v>
      </c>
      <c r="AH90">
        <v>23.884899999999998</v>
      </c>
      <c r="AI90">
        <v>0</v>
      </c>
      <c r="AJ90">
        <v>0</v>
      </c>
      <c r="AK90">
        <v>53.129100000000001</v>
      </c>
      <c r="AL90">
        <v>11.62</v>
      </c>
      <c r="AM90">
        <v>0</v>
      </c>
      <c r="AN90">
        <v>0.60233000000000003</v>
      </c>
      <c r="AO90">
        <v>4.7922000000000002</v>
      </c>
      <c r="AP90">
        <v>5.7645</v>
      </c>
      <c r="AQ90">
        <v>15.6</v>
      </c>
      <c r="AR90">
        <v>33.119999999999997</v>
      </c>
      <c r="AS90">
        <v>22.868400000000001</v>
      </c>
      <c r="AT90">
        <v>12.8544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78.434714999999997</v>
      </c>
      <c r="BA90">
        <f t="shared" si="4"/>
        <v>1629.028734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0.49</v>
      </c>
      <c r="BK90">
        <v>1.24</v>
      </c>
      <c r="BL90">
        <v>0</v>
      </c>
      <c r="BM90">
        <v>7.0000000000000007E-2</v>
      </c>
      <c r="BN90">
        <v>3.4</v>
      </c>
      <c r="BO90">
        <v>1.89</v>
      </c>
      <c r="BP90">
        <v>0.26</v>
      </c>
      <c r="BQ90">
        <v>2</v>
      </c>
      <c r="BR90">
        <v>2.17</v>
      </c>
      <c r="BS90">
        <v>1.63</v>
      </c>
      <c r="BT90">
        <v>2.8932340000000001</v>
      </c>
      <c r="BU90">
        <v>1.348125</v>
      </c>
      <c r="BV90">
        <v>2.0009000000000001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78.434714999999997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302.85379999999998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21.1921</v>
      </c>
      <c r="S91">
        <v>26.375</v>
      </c>
      <c r="T91">
        <v>0</v>
      </c>
      <c r="U91">
        <v>275.625</v>
      </c>
      <c r="V91">
        <v>18.140333999999999</v>
      </c>
      <c r="W91">
        <v>46.399079999999998</v>
      </c>
      <c r="X91">
        <v>147.26089999999999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31.512</v>
      </c>
      <c r="AF91">
        <v>9.0630000000000006</v>
      </c>
      <c r="AG91">
        <v>42.822000000000003</v>
      </c>
      <c r="AH91">
        <v>23.884899999999998</v>
      </c>
      <c r="AI91">
        <v>0</v>
      </c>
      <c r="AJ91">
        <v>0</v>
      </c>
      <c r="AK91">
        <v>53.129100000000001</v>
      </c>
      <c r="AL91">
        <v>11.62</v>
      </c>
      <c r="AM91">
        <v>0</v>
      </c>
      <c r="AN91">
        <v>0.60233000000000003</v>
      </c>
      <c r="AO91">
        <v>4.7922000000000002</v>
      </c>
      <c r="AP91">
        <v>5.7645</v>
      </c>
      <c r="AQ91">
        <v>0</v>
      </c>
      <c r="AR91">
        <v>22.08</v>
      </c>
      <c r="AS91">
        <v>16.142399999999999</v>
      </c>
      <c r="AT91">
        <v>12.8544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77.534716000000003</v>
      </c>
      <c r="BA91">
        <f t="shared" si="4"/>
        <v>1594.7627349999998</v>
      </c>
      <c r="BB91">
        <v>88</v>
      </c>
      <c r="BD91">
        <v>6.3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0.51</v>
      </c>
      <c r="BK91">
        <v>1.24</v>
      </c>
      <c r="BL91">
        <v>0</v>
      </c>
      <c r="BM91">
        <v>7.0000000000000007E-2</v>
      </c>
      <c r="BN91">
        <v>3.4</v>
      </c>
      <c r="BO91">
        <v>1.89</v>
      </c>
      <c r="BP91">
        <v>0.26</v>
      </c>
      <c r="BQ91">
        <v>2</v>
      </c>
      <c r="BR91">
        <v>2.17</v>
      </c>
      <c r="BS91">
        <v>1.63</v>
      </c>
      <c r="BT91">
        <v>2.8932340000000001</v>
      </c>
      <c r="BU91">
        <v>1.3481259999999999</v>
      </c>
      <c r="BV91">
        <v>2.0009000000000001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77.534716000000003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302.85379999999998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21.1921</v>
      </c>
      <c r="S92">
        <v>26.375</v>
      </c>
      <c r="T92">
        <v>0</v>
      </c>
      <c r="U92">
        <v>275.625</v>
      </c>
      <c r="V92">
        <v>18.140333999999999</v>
      </c>
      <c r="W92">
        <v>46.399079999999998</v>
      </c>
      <c r="X92">
        <v>147.26089999999999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15.941800000000001</v>
      </c>
      <c r="AE92">
        <v>31.512</v>
      </c>
      <c r="AF92">
        <v>9.0630000000000006</v>
      </c>
      <c r="AG92">
        <v>42.822000000000003</v>
      </c>
      <c r="AH92">
        <v>23.884899999999998</v>
      </c>
      <c r="AI92">
        <v>0</v>
      </c>
      <c r="AJ92">
        <v>0</v>
      </c>
      <c r="AK92">
        <v>53.129100000000001</v>
      </c>
      <c r="AL92">
        <v>11.62</v>
      </c>
      <c r="AM92">
        <v>0</v>
      </c>
      <c r="AN92">
        <v>0.60233000000000003</v>
      </c>
      <c r="AO92">
        <v>4.7922000000000002</v>
      </c>
      <c r="AP92">
        <v>5.7645</v>
      </c>
      <c r="AQ92">
        <v>0</v>
      </c>
      <c r="AR92">
        <v>22.08</v>
      </c>
      <c r="AS92">
        <v>16.142399999999999</v>
      </c>
      <c r="AT92">
        <v>12.8544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77.534716000000003</v>
      </c>
      <c r="BA92">
        <f t="shared" si="4"/>
        <v>1592.0607349999996</v>
      </c>
      <c r="BB92">
        <v>89</v>
      </c>
      <c r="BD92">
        <v>6.3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0.51</v>
      </c>
      <c r="BK92">
        <v>1.24</v>
      </c>
      <c r="BL92">
        <v>0</v>
      </c>
      <c r="BM92">
        <v>7.0000000000000007E-2</v>
      </c>
      <c r="BN92">
        <v>3.4</v>
      </c>
      <c r="BO92">
        <v>1.89</v>
      </c>
      <c r="BP92">
        <v>0.26</v>
      </c>
      <c r="BQ92">
        <v>2</v>
      </c>
      <c r="BR92">
        <v>2.17</v>
      </c>
      <c r="BS92">
        <v>1.63</v>
      </c>
      <c r="BT92">
        <v>2.8932340000000001</v>
      </c>
      <c r="BU92">
        <v>1.3481259999999999</v>
      </c>
      <c r="BV92">
        <v>2.0009000000000001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77.534716000000003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302.85379999999998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21.1921</v>
      </c>
      <c r="S93">
        <v>26.375</v>
      </c>
      <c r="T93">
        <v>0</v>
      </c>
      <c r="U93">
        <v>275.625</v>
      </c>
      <c r="V93">
        <v>18.140333999999999</v>
      </c>
      <c r="W93">
        <v>46.399079999999998</v>
      </c>
      <c r="X93">
        <v>147.26089999999999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42.822000000000003</v>
      </c>
      <c r="AH93">
        <v>18.276299999999999</v>
      </c>
      <c r="AI93">
        <v>0</v>
      </c>
      <c r="AJ93">
        <v>0</v>
      </c>
      <c r="AK93">
        <v>53.129100000000001</v>
      </c>
      <c r="AL93">
        <v>11.62</v>
      </c>
      <c r="AM93">
        <v>0</v>
      </c>
      <c r="AN93">
        <v>0.60233000000000003</v>
      </c>
      <c r="AO93">
        <v>4.7922000000000002</v>
      </c>
      <c r="AP93">
        <v>5.7645</v>
      </c>
      <c r="AQ93">
        <v>0</v>
      </c>
      <c r="AR93">
        <v>33.119999999999997</v>
      </c>
      <c r="AS93">
        <v>23.541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77.504316000000003</v>
      </c>
      <c r="BA93">
        <f t="shared" si="4"/>
        <v>1596.6336349999995</v>
      </c>
      <c r="BB93">
        <v>90</v>
      </c>
      <c r="BD93">
        <v>6.3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0.51</v>
      </c>
      <c r="BK93">
        <v>1.24</v>
      </c>
      <c r="BL93">
        <v>0</v>
      </c>
      <c r="BM93">
        <v>7.0000000000000007E-2</v>
      </c>
      <c r="BN93">
        <v>3.4</v>
      </c>
      <c r="BO93">
        <v>1.89</v>
      </c>
      <c r="BP93">
        <v>0.26</v>
      </c>
      <c r="BQ93">
        <v>2</v>
      </c>
      <c r="BR93">
        <v>2.17</v>
      </c>
      <c r="BS93">
        <v>1.63</v>
      </c>
      <c r="BT93">
        <v>2.8932340000000001</v>
      </c>
      <c r="BU93">
        <v>1.3481259999999999</v>
      </c>
      <c r="BV93">
        <v>2.0009000000000001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77.504316000000003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302.85379999999998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21.1921</v>
      </c>
      <c r="S94">
        <v>26.375</v>
      </c>
      <c r="T94">
        <v>0</v>
      </c>
      <c r="U94">
        <v>275.625</v>
      </c>
      <c r="V94">
        <v>18.140333999999999</v>
      </c>
      <c r="W94">
        <v>46.399079999999998</v>
      </c>
      <c r="X94">
        <v>147.26089999999999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42.822000000000003</v>
      </c>
      <c r="AH94">
        <v>15.375299999999999</v>
      </c>
      <c r="AI94">
        <v>0</v>
      </c>
      <c r="AJ94">
        <v>0</v>
      </c>
      <c r="AK94">
        <v>53.129100000000001</v>
      </c>
      <c r="AL94">
        <v>11.62</v>
      </c>
      <c r="AM94">
        <v>0</v>
      </c>
      <c r="AN94">
        <v>0.60233000000000003</v>
      </c>
      <c r="AO94">
        <v>4.7922000000000002</v>
      </c>
      <c r="AP94">
        <v>5.7645</v>
      </c>
      <c r="AQ94">
        <v>0</v>
      </c>
      <c r="AR94">
        <v>33.119999999999997</v>
      </c>
      <c r="AS94">
        <v>23.541</v>
      </c>
      <c r="AT94">
        <v>12.8544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77.459116000000009</v>
      </c>
      <c r="BA94">
        <f t="shared" si="4"/>
        <v>1595.2942349999994</v>
      </c>
      <c r="BB94">
        <v>91</v>
      </c>
      <c r="BD94">
        <v>6.3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0.5</v>
      </c>
      <c r="BK94">
        <v>1.24</v>
      </c>
      <c r="BL94">
        <v>0</v>
      </c>
      <c r="BM94">
        <v>7.0000000000000007E-2</v>
      </c>
      <c r="BN94">
        <v>3.4</v>
      </c>
      <c r="BO94">
        <v>1.89</v>
      </c>
      <c r="BP94">
        <v>0.26</v>
      </c>
      <c r="BQ94">
        <v>2</v>
      </c>
      <c r="BR94">
        <v>2.17</v>
      </c>
      <c r="BS94">
        <v>1.63</v>
      </c>
      <c r="BT94">
        <v>2.8932340000000001</v>
      </c>
      <c r="BU94">
        <v>1.3481259999999999</v>
      </c>
      <c r="BV94">
        <v>2.0009000000000001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8.3599999999999994E-2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77.459116000000009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302.85379999999998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21.1921</v>
      </c>
      <c r="S95">
        <v>26.375</v>
      </c>
      <c r="T95">
        <v>0</v>
      </c>
      <c r="U95">
        <v>275.625</v>
      </c>
      <c r="V95">
        <v>18.140333999999999</v>
      </c>
      <c r="W95">
        <v>46.399079999999998</v>
      </c>
      <c r="X95">
        <v>147.26089999999999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53.129100000000001</v>
      </c>
      <c r="AL95">
        <v>11.62</v>
      </c>
      <c r="AM95">
        <v>0</v>
      </c>
      <c r="AN95">
        <v>0.60233000000000003</v>
      </c>
      <c r="AO95">
        <v>6.7031999999999998</v>
      </c>
      <c r="AP95">
        <v>6.4050000000000002</v>
      </c>
      <c r="AQ95">
        <v>0</v>
      </c>
      <c r="AR95">
        <v>33.119999999999997</v>
      </c>
      <c r="AS95">
        <v>23.541</v>
      </c>
      <c r="AT95">
        <v>12.8544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77.46411599999999</v>
      </c>
      <c r="BA95">
        <f t="shared" si="4"/>
        <v>1582.4754349999994</v>
      </c>
      <c r="BB95">
        <v>92</v>
      </c>
      <c r="BD95">
        <v>6.41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0.5</v>
      </c>
      <c r="BK95">
        <v>1.24</v>
      </c>
      <c r="BL95">
        <v>0</v>
      </c>
      <c r="BM95">
        <v>7.0000000000000007E-2</v>
      </c>
      <c r="BN95">
        <v>3.4</v>
      </c>
      <c r="BO95">
        <v>1.89</v>
      </c>
      <c r="BP95">
        <v>0.26</v>
      </c>
      <c r="BQ95">
        <v>2</v>
      </c>
      <c r="BR95">
        <v>2.17</v>
      </c>
      <c r="BS95">
        <v>1.63</v>
      </c>
      <c r="BT95">
        <v>2.8932340000000001</v>
      </c>
      <c r="BU95">
        <v>1.3481259999999999</v>
      </c>
      <c r="BV95">
        <v>1.9795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77.46411599999999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302.85379999999998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21.1921</v>
      </c>
      <c r="S96">
        <v>26.375</v>
      </c>
      <c r="T96">
        <v>0</v>
      </c>
      <c r="U96">
        <v>275.625</v>
      </c>
      <c r="V96">
        <v>18.140333999999999</v>
      </c>
      <c r="W96">
        <v>46.399079999999998</v>
      </c>
      <c r="X96">
        <v>147.26089999999999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53.129100000000001</v>
      </c>
      <c r="AL96">
        <v>11.62</v>
      </c>
      <c r="AM96">
        <v>0</v>
      </c>
      <c r="AN96">
        <v>0.60233000000000003</v>
      </c>
      <c r="AO96">
        <v>6.7031999999999998</v>
      </c>
      <c r="AP96">
        <v>6.4050000000000002</v>
      </c>
      <c r="AQ96">
        <v>0</v>
      </c>
      <c r="AR96">
        <v>33.119999999999997</v>
      </c>
      <c r="AS96">
        <v>23.541</v>
      </c>
      <c r="AT96">
        <v>12.8544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77.46411599999999</v>
      </c>
      <c r="BA96">
        <f t="shared" si="4"/>
        <v>1582.4754349999994</v>
      </c>
      <c r="BB96">
        <v>93</v>
      </c>
      <c r="BD96">
        <v>6.41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0.5</v>
      </c>
      <c r="BK96">
        <v>1.24</v>
      </c>
      <c r="BL96">
        <v>0</v>
      </c>
      <c r="BM96">
        <v>7.0000000000000007E-2</v>
      </c>
      <c r="BN96">
        <v>3.4</v>
      </c>
      <c r="BO96">
        <v>1.89</v>
      </c>
      <c r="BP96">
        <v>0.26</v>
      </c>
      <c r="BQ96">
        <v>2</v>
      </c>
      <c r="BR96">
        <v>2.17</v>
      </c>
      <c r="BS96">
        <v>1.63</v>
      </c>
      <c r="BT96">
        <v>2.8932340000000001</v>
      </c>
      <c r="BU96">
        <v>1.3481259999999999</v>
      </c>
      <c r="BV96">
        <v>1.9795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77.46411599999999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298.1662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21.1921</v>
      </c>
      <c r="S97">
        <v>26.375</v>
      </c>
      <c r="T97">
        <v>0</v>
      </c>
      <c r="U97">
        <v>275.625</v>
      </c>
      <c r="V97">
        <v>18.140333999999999</v>
      </c>
      <c r="W97">
        <v>46.399079999999998</v>
      </c>
      <c r="X97">
        <v>147.26089999999999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53.129100000000001</v>
      </c>
      <c r="AL97">
        <v>11.62</v>
      </c>
      <c r="AM97">
        <v>0</v>
      </c>
      <c r="AN97">
        <v>0.60233000000000003</v>
      </c>
      <c r="AO97">
        <v>6.7031999999999998</v>
      </c>
      <c r="AP97">
        <v>6.4050000000000002</v>
      </c>
      <c r="AQ97">
        <v>0</v>
      </c>
      <c r="AR97">
        <v>22.08</v>
      </c>
      <c r="AS97">
        <v>16.142399999999999</v>
      </c>
      <c r="AT97">
        <v>12.8544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77.46411599999999</v>
      </c>
      <c r="BA97">
        <f t="shared" si="4"/>
        <v>1559.3492349999992</v>
      </c>
      <c r="BB97">
        <v>94</v>
      </c>
      <c r="BD97">
        <v>6.41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0.5</v>
      </c>
      <c r="BK97">
        <v>1.24</v>
      </c>
      <c r="BL97">
        <v>0</v>
      </c>
      <c r="BM97">
        <v>7.0000000000000007E-2</v>
      </c>
      <c r="BN97">
        <v>3.4</v>
      </c>
      <c r="BO97">
        <v>1.89</v>
      </c>
      <c r="BP97">
        <v>0.26</v>
      </c>
      <c r="BQ97">
        <v>2</v>
      </c>
      <c r="BR97">
        <v>2.17</v>
      </c>
      <c r="BS97">
        <v>1.63</v>
      </c>
      <c r="BT97">
        <v>2.8932340000000001</v>
      </c>
      <c r="BU97">
        <v>1.3481259999999999</v>
      </c>
      <c r="BV97">
        <v>1.9795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77.46411599999999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295.58620000000002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21.1921</v>
      </c>
      <c r="S98">
        <v>26.375</v>
      </c>
      <c r="T98">
        <v>0</v>
      </c>
      <c r="U98">
        <v>275.625</v>
      </c>
      <c r="V98">
        <v>18.140333999999999</v>
      </c>
      <c r="W98">
        <v>46.399079999999998</v>
      </c>
      <c r="X98">
        <v>147.26089999999999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53.129100000000001</v>
      </c>
      <c r="AL98">
        <v>11.62</v>
      </c>
      <c r="AM98">
        <v>0</v>
      </c>
      <c r="AN98">
        <v>0.60233000000000003</v>
      </c>
      <c r="AO98">
        <v>6.7031999999999998</v>
      </c>
      <c r="AP98">
        <v>6.4050000000000002</v>
      </c>
      <c r="AQ98">
        <v>0</v>
      </c>
      <c r="AR98">
        <v>22.08</v>
      </c>
      <c r="AS98">
        <v>16.142399999999999</v>
      </c>
      <c r="AT98">
        <v>12.8544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77.46411599999999</v>
      </c>
      <c r="BA98">
        <f t="shared" si="4"/>
        <v>1556.7692349999993</v>
      </c>
      <c r="BB98">
        <v>95</v>
      </c>
      <c r="BD98">
        <v>6.41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0.5</v>
      </c>
      <c r="BK98">
        <v>1.24</v>
      </c>
      <c r="BL98">
        <v>0</v>
      </c>
      <c r="BM98">
        <v>7.0000000000000007E-2</v>
      </c>
      <c r="BN98">
        <v>3.4</v>
      </c>
      <c r="BO98">
        <v>1.89</v>
      </c>
      <c r="BP98">
        <v>0.26</v>
      </c>
      <c r="BQ98">
        <v>2</v>
      </c>
      <c r="BR98">
        <v>2.17</v>
      </c>
      <c r="BS98">
        <v>1.63</v>
      </c>
      <c r="BT98">
        <v>2.8932340000000001</v>
      </c>
      <c r="BU98">
        <v>1.3481259999999999</v>
      </c>
      <c r="BV98">
        <v>1.9795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77.46411599999999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7.5076499000000076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3.0140880000000001</v>
      </c>
      <c r="Q99">
        <f t="shared" si="6"/>
        <v>0</v>
      </c>
      <c r="R99">
        <f t="shared" si="6"/>
        <v>0.44362423799999978</v>
      </c>
      <c r="S99">
        <f t="shared" si="6"/>
        <v>0.54572409449999992</v>
      </c>
      <c r="T99">
        <f t="shared" si="6"/>
        <v>0</v>
      </c>
      <c r="U99">
        <f t="shared" si="6"/>
        <v>7.541212500000003</v>
      </c>
      <c r="V99">
        <f t="shared" si="6"/>
        <v>0.32866478650000019</v>
      </c>
      <c r="W99">
        <f t="shared" si="6"/>
        <v>1.0864392000000012</v>
      </c>
      <c r="X99">
        <f t="shared" si="6"/>
        <v>3.4807188249999954</v>
      </c>
      <c r="Y99">
        <f t="shared" si="6"/>
        <v>0</v>
      </c>
      <c r="Z99">
        <f t="shared" si="6"/>
        <v>0.11490270000000005</v>
      </c>
      <c r="AA99">
        <f t="shared" si="6"/>
        <v>0.15798340999999999</v>
      </c>
      <c r="AB99">
        <f t="shared" si="6"/>
        <v>0.24316815000000008</v>
      </c>
      <c r="AC99">
        <f t="shared" si="6"/>
        <v>0.17339716850000006</v>
      </c>
      <c r="AD99">
        <f t="shared" si="6"/>
        <v>0.28300072500000034</v>
      </c>
      <c r="AE99">
        <f t="shared" si="6"/>
        <v>0.43045260699999965</v>
      </c>
      <c r="AF99">
        <f t="shared" si="6"/>
        <v>0.2334225999999999</v>
      </c>
      <c r="AG99">
        <f t="shared" si="6"/>
        <v>1.0277280000000022</v>
      </c>
      <c r="AH99">
        <f t="shared" si="6"/>
        <v>1.0056800000000006</v>
      </c>
      <c r="AI99">
        <f t="shared" si="6"/>
        <v>8.2740499999999981E-2</v>
      </c>
      <c r="AJ99">
        <f t="shared" si="6"/>
        <v>0</v>
      </c>
      <c r="AK99">
        <f t="shared" si="6"/>
        <v>1.2750984000000019</v>
      </c>
      <c r="AL99">
        <f t="shared" si="6"/>
        <v>0.43749299999999969</v>
      </c>
      <c r="AM99">
        <f t="shared" si="6"/>
        <v>0.10910090399999998</v>
      </c>
      <c r="AN99">
        <f t="shared" si="6"/>
        <v>1.4455920000000013E-2</v>
      </c>
      <c r="AO99">
        <f t="shared" si="6"/>
        <v>0.13353479999999998</v>
      </c>
      <c r="AP99">
        <f t="shared" si="6"/>
        <v>0.16877174999999978</v>
      </c>
      <c r="AQ99">
        <f t="shared" si="6"/>
        <v>0.45499999999999996</v>
      </c>
      <c r="AR99">
        <f t="shared" si="6"/>
        <v>0.56662799999999902</v>
      </c>
      <c r="AS99">
        <f t="shared" si="6"/>
        <v>0.48252324000000002</v>
      </c>
      <c r="AT99">
        <f t="shared" si="6"/>
        <v>0.30294734600000012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1.8802477234999995</v>
      </c>
      <c r="BA99">
        <f t="shared" si="4"/>
        <v>40.592327488000002</v>
      </c>
      <c r="BD99">
        <f t="shared" ref="BD99:DJ99" si="7">SUM(BD3:BD98)/4000</f>
        <v>0.17139499999999999</v>
      </c>
      <c r="BE99">
        <f t="shared" si="7"/>
        <v>4.4640000000000082E-2</v>
      </c>
      <c r="BF99">
        <f t="shared" si="7"/>
        <v>5.3999999999999999E-2</v>
      </c>
      <c r="BG99">
        <f t="shared" si="7"/>
        <v>4.1819999999999982E-2</v>
      </c>
      <c r="BH99">
        <f t="shared" si="7"/>
        <v>0.1512</v>
      </c>
      <c r="BI99">
        <f t="shared" si="7"/>
        <v>1.4619999999999987E-2</v>
      </c>
      <c r="BJ99">
        <f t="shared" si="7"/>
        <v>1.1207500000000002E-2</v>
      </c>
      <c r="BK99">
        <f t="shared" si="7"/>
        <v>2.9759999999999953E-2</v>
      </c>
      <c r="BL99">
        <f t="shared" si="7"/>
        <v>0</v>
      </c>
      <c r="BM99">
        <f t="shared" si="7"/>
        <v>1.8775000000000033E-3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5.2079999999999904E-2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4.8460835000000015E-2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8.5417200000000193E-2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7.3232208500000173E-2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3.3414000000000004E-3</v>
      </c>
      <c r="CU99">
        <f t="shared" si="7"/>
        <v>5.6000000000000008E-3</v>
      </c>
      <c r="CV99">
        <f t="shared" si="7"/>
        <v>5.4397000000000039E-3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1.8802477234999995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268.56540000000001</v>
      </c>
      <c r="L3">
        <v>0</v>
      </c>
      <c r="M3">
        <v>45.430869999999999</v>
      </c>
      <c r="N3">
        <v>116.14370599999999</v>
      </c>
      <c r="O3">
        <v>121.747843</v>
      </c>
      <c r="P3">
        <v>120.890046</v>
      </c>
      <c r="Q3">
        <v>0</v>
      </c>
      <c r="R3">
        <v>10.590102</v>
      </c>
      <c r="S3">
        <v>11.647252</v>
      </c>
      <c r="T3">
        <v>0</v>
      </c>
      <c r="U3">
        <v>335.92333500000001</v>
      </c>
      <c r="V3">
        <v>10.992004</v>
      </c>
      <c r="W3">
        <v>38.132821</v>
      </c>
      <c r="X3">
        <v>141.753342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51.142071999999999</v>
      </c>
      <c r="AL3">
        <v>11.185411999999999</v>
      </c>
      <c r="AM3">
        <v>0</v>
      </c>
      <c r="AN3">
        <v>0.57980299999999996</v>
      </c>
      <c r="AO3">
        <v>6.0279939999999996</v>
      </c>
      <c r="AP3">
        <v>6.1654530000000003</v>
      </c>
      <c r="AQ3">
        <v>0</v>
      </c>
      <c r="AR3">
        <v>38.257573999999998</v>
      </c>
      <c r="AS3">
        <v>23.696477999999999</v>
      </c>
      <c r="AT3">
        <v>11.580463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73.603027999999995</v>
      </c>
      <c r="BA3">
        <f>SUM(B3:AZ3)</f>
        <v>1522.2739490000004</v>
      </c>
      <c r="BD3">
        <v>6.97</v>
      </c>
      <c r="BE3">
        <v>1.79</v>
      </c>
      <c r="BF3">
        <v>2.17</v>
      </c>
      <c r="BG3">
        <v>1.67</v>
      </c>
      <c r="BH3">
        <v>6.06</v>
      </c>
      <c r="BI3">
        <v>0.56000000000000005</v>
      </c>
      <c r="BJ3">
        <v>0.41</v>
      </c>
      <c r="BK3">
        <v>1.19</v>
      </c>
      <c r="BL3">
        <v>0</v>
      </c>
      <c r="BM3">
        <v>0.1</v>
      </c>
      <c r="BN3">
        <v>3.27</v>
      </c>
      <c r="BO3">
        <v>1.82</v>
      </c>
      <c r="BP3">
        <v>0.25</v>
      </c>
      <c r="BQ3">
        <v>1.93</v>
      </c>
      <c r="BR3">
        <v>2.09</v>
      </c>
      <c r="BS3">
        <v>1.57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3.425942</v>
      </c>
      <c r="CK3">
        <v>1.78051</v>
      </c>
      <c r="CL3">
        <v>1.289131</v>
      </c>
      <c r="CM3">
        <v>3.4033090000000001</v>
      </c>
      <c r="CN3">
        <v>1.712971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73.603027999999995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262.78980000000001</v>
      </c>
      <c r="L4">
        <v>0</v>
      </c>
      <c r="M4">
        <v>45.430869999999999</v>
      </c>
      <c r="N4">
        <v>116.14370599999999</v>
      </c>
      <c r="O4">
        <v>121.747843</v>
      </c>
      <c r="P4">
        <v>120.890046</v>
      </c>
      <c r="Q4">
        <v>0</v>
      </c>
      <c r="R4">
        <v>10.590102</v>
      </c>
      <c r="S4">
        <v>11.647252</v>
      </c>
      <c r="T4">
        <v>0</v>
      </c>
      <c r="U4">
        <v>335.92333500000001</v>
      </c>
      <c r="V4">
        <v>10.733150999999999</v>
      </c>
      <c r="W4">
        <v>38.132821</v>
      </c>
      <c r="X4">
        <v>141.753342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51.142071999999999</v>
      </c>
      <c r="AL4">
        <v>11.185411999999999</v>
      </c>
      <c r="AM4">
        <v>0</v>
      </c>
      <c r="AN4">
        <v>0.57980299999999996</v>
      </c>
      <c r="AO4">
        <v>6.0279939999999996</v>
      </c>
      <c r="AP4">
        <v>6.1654530000000003</v>
      </c>
      <c r="AQ4">
        <v>0</v>
      </c>
      <c r="AR4">
        <v>38.257573999999998</v>
      </c>
      <c r="AS4">
        <v>23.696477999999999</v>
      </c>
      <c r="AT4">
        <v>12.373645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73.603027999999995</v>
      </c>
      <c r="BA4">
        <f t="shared" ref="BA4:BA67" si="1">SUM(B4:AZ4)</f>
        <v>1517.0326780000003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0.56000000000000005</v>
      </c>
      <c r="BJ4">
        <v>0.41</v>
      </c>
      <c r="BK4">
        <v>1.19</v>
      </c>
      <c r="BL4">
        <v>0</v>
      </c>
      <c r="BM4">
        <v>0.1</v>
      </c>
      <c r="BN4">
        <v>3.27</v>
      </c>
      <c r="BO4">
        <v>1.82</v>
      </c>
      <c r="BP4">
        <v>0.25</v>
      </c>
      <c r="BQ4">
        <v>1.93</v>
      </c>
      <c r="BR4">
        <v>2.09</v>
      </c>
      <c r="BS4">
        <v>1.57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3.425942</v>
      </c>
      <c r="CK4">
        <v>1.78051</v>
      </c>
      <c r="CL4">
        <v>1.289131</v>
      </c>
      <c r="CM4">
        <v>3.4033090000000001</v>
      </c>
      <c r="CN4">
        <v>1.712971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73.603027999999995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260.8646</v>
      </c>
      <c r="L5">
        <v>0</v>
      </c>
      <c r="M5">
        <v>45.430869999999999</v>
      </c>
      <c r="N5">
        <v>116.14370599999999</v>
      </c>
      <c r="O5">
        <v>121.747843</v>
      </c>
      <c r="P5">
        <v>120.890046</v>
      </c>
      <c r="Q5">
        <v>0</v>
      </c>
      <c r="R5">
        <v>10.726616999999999</v>
      </c>
      <c r="S5">
        <v>12.093299999999999</v>
      </c>
      <c r="T5">
        <v>0</v>
      </c>
      <c r="U5">
        <v>335.92333500000001</v>
      </c>
      <c r="V5">
        <v>10.733150999999999</v>
      </c>
      <c r="W5">
        <v>38.132821</v>
      </c>
      <c r="X5">
        <v>141.753342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51.142071999999999</v>
      </c>
      <c r="AL5">
        <v>11.185411999999999</v>
      </c>
      <c r="AM5">
        <v>0</v>
      </c>
      <c r="AN5">
        <v>0.57980299999999996</v>
      </c>
      <c r="AO5">
        <v>6.0279939999999996</v>
      </c>
      <c r="AP5">
        <v>11.097815000000001</v>
      </c>
      <c r="AQ5">
        <v>0</v>
      </c>
      <c r="AR5">
        <v>10.627103999999999</v>
      </c>
      <c r="AS5">
        <v>23.696477999999999</v>
      </c>
      <c r="AT5">
        <v>13.166828000000001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73.603027999999995</v>
      </c>
      <c r="BA5">
        <f t="shared" si="1"/>
        <v>1493.7851160000002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0.56000000000000005</v>
      </c>
      <c r="BJ5">
        <v>0.41</v>
      </c>
      <c r="BK5">
        <v>1.19</v>
      </c>
      <c r="BL5">
        <v>0</v>
      </c>
      <c r="BM5">
        <v>0.1</v>
      </c>
      <c r="BN5">
        <v>3.27</v>
      </c>
      <c r="BO5">
        <v>1.82</v>
      </c>
      <c r="BP5">
        <v>0.25</v>
      </c>
      <c r="BQ5">
        <v>1.93</v>
      </c>
      <c r="BR5">
        <v>2.09</v>
      </c>
      <c r="BS5">
        <v>1.57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3.425942</v>
      </c>
      <c r="CK5">
        <v>1.78051</v>
      </c>
      <c r="CL5">
        <v>1.289131</v>
      </c>
      <c r="CM5">
        <v>3.4033090000000001</v>
      </c>
      <c r="CN5">
        <v>1.712971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73.603027999999995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256.05160000000001</v>
      </c>
      <c r="L6">
        <v>0</v>
      </c>
      <c r="M6">
        <v>45.430869999999999</v>
      </c>
      <c r="N6">
        <v>116.14370599999999</v>
      </c>
      <c r="O6">
        <v>121.747843</v>
      </c>
      <c r="P6">
        <v>120.890046</v>
      </c>
      <c r="Q6">
        <v>0</v>
      </c>
      <c r="R6">
        <v>10.726616999999999</v>
      </c>
      <c r="S6">
        <v>12.093299999999999</v>
      </c>
      <c r="T6">
        <v>0</v>
      </c>
      <c r="U6">
        <v>335.92333500000001</v>
      </c>
      <c r="V6">
        <v>10.733150999999999</v>
      </c>
      <c r="W6">
        <v>38.132821</v>
      </c>
      <c r="X6">
        <v>141.753342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51.142071999999999</v>
      </c>
      <c r="AL6">
        <v>11.185411999999999</v>
      </c>
      <c r="AM6">
        <v>0</v>
      </c>
      <c r="AN6">
        <v>0.57980299999999996</v>
      </c>
      <c r="AO6">
        <v>6.0279939999999996</v>
      </c>
      <c r="AP6">
        <v>11.097815000000001</v>
      </c>
      <c r="AQ6">
        <v>0</v>
      </c>
      <c r="AR6">
        <v>10.627103999999999</v>
      </c>
      <c r="AS6">
        <v>23.696477999999999</v>
      </c>
      <c r="AT6">
        <v>13.166828000000001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73.603027999999995</v>
      </c>
      <c r="BA6">
        <f t="shared" si="1"/>
        <v>1488.9721160000001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0.56000000000000005</v>
      </c>
      <c r="BJ6">
        <v>0.41</v>
      </c>
      <c r="BK6">
        <v>1.19</v>
      </c>
      <c r="BL6">
        <v>0</v>
      </c>
      <c r="BM6">
        <v>0.1</v>
      </c>
      <c r="BN6">
        <v>3.27</v>
      </c>
      <c r="BO6">
        <v>1.82</v>
      </c>
      <c r="BP6">
        <v>0.25</v>
      </c>
      <c r="BQ6">
        <v>1.93</v>
      </c>
      <c r="BR6">
        <v>2.09</v>
      </c>
      <c r="BS6">
        <v>1.57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3.425942</v>
      </c>
      <c r="CK6">
        <v>1.78051</v>
      </c>
      <c r="CL6">
        <v>1.289131</v>
      </c>
      <c r="CM6">
        <v>3.4033090000000001</v>
      </c>
      <c r="CN6">
        <v>1.712971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73.603027999999995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247.38820000000001</v>
      </c>
      <c r="L7">
        <v>0</v>
      </c>
      <c r="M7">
        <v>45.430869999999999</v>
      </c>
      <c r="N7">
        <v>116.14370599999999</v>
      </c>
      <c r="O7">
        <v>121.747843</v>
      </c>
      <c r="P7">
        <v>120.890046</v>
      </c>
      <c r="Q7">
        <v>0</v>
      </c>
      <c r="R7">
        <v>8.8852270000000004</v>
      </c>
      <c r="S7">
        <v>10.401714999999999</v>
      </c>
      <c r="T7">
        <v>0</v>
      </c>
      <c r="U7">
        <v>335.92333500000001</v>
      </c>
      <c r="V7">
        <v>10.733150999999999</v>
      </c>
      <c r="W7">
        <v>38.132821</v>
      </c>
      <c r="X7">
        <v>141.753342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41.220457000000003</v>
      </c>
      <c r="AH7">
        <v>0</v>
      </c>
      <c r="AI7">
        <v>0</v>
      </c>
      <c r="AJ7">
        <v>0</v>
      </c>
      <c r="AK7">
        <v>51.142071999999999</v>
      </c>
      <c r="AL7">
        <v>11.185411999999999</v>
      </c>
      <c r="AM7">
        <v>0</v>
      </c>
      <c r="AN7">
        <v>0.57980299999999996</v>
      </c>
      <c r="AO7">
        <v>6.0279939999999996</v>
      </c>
      <c r="AP7">
        <v>11.097815000000001</v>
      </c>
      <c r="AQ7">
        <v>0</v>
      </c>
      <c r="AR7">
        <v>15.940656000000001</v>
      </c>
      <c r="AS7">
        <v>23.696477999999999</v>
      </c>
      <c r="AT7">
        <v>12.109813000000001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73.603027999999995</v>
      </c>
      <c r="BA7">
        <f t="shared" si="1"/>
        <v>1481.0322780000006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0.56000000000000005</v>
      </c>
      <c r="BJ7">
        <v>0.41</v>
      </c>
      <c r="BK7">
        <v>1.19</v>
      </c>
      <c r="BL7">
        <v>0</v>
      </c>
      <c r="BM7">
        <v>0.1</v>
      </c>
      <c r="BN7">
        <v>3.27</v>
      </c>
      <c r="BO7">
        <v>1.82</v>
      </c>
      <c r="BP7">
        <v>0.25</v>
      </c>
      <c r="BQ7">
        <v>1.93</v>
      </c>
      <c r="BR7">
        <v>2.09</v>
      </c>
      <c r="BS7">
        <v>1.57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3.425942</v>
      </c>
      <c r="CK7">
        <v>1.78051</v>
      </c>
      <c r="CL7">
        <v>1.289131</v>
      </c>
      <c r="CM7">
        <v>3.4033090000000001</v>
      </c>
      <c r="CN7">
        <v>1.712971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73.603027999999995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242.5752</v>
      </c>
      <c r="L8">
        <v>0</v>
      </c>
      <c r="M8">
        <v>45.430869999999999</v>
      </c>
      <c r="N8">
        <v>116.14370599999999</v>
      </c>
      <c r="O8">
        <v>121.747843</v>
      </c>
      <c r="P8">
        <v>120.890046</v>
      </c>
      <c r="Q8">
        <v>0</v>
      </c>
      <c r="R8">
        <v>8.8852270000000004</v>
      </c>
      <c r="S8">
        <v>10.401714999999999</v>
      </c>
      <c r="T8">
        <v>0</v>
      </c>
      <c r="U8">
        <v>335.92333500000001</v>
      </c>
      <c r="V8">
        <v>10.733150999999999</v>
      </c>
      <c r="W8">
        <v>38.132821</v>
      </c>
      <c r="X8">
        <v>123.01142400000001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41.220457000000003</v>
      </c>
      <c r="AH8">
        <v>0</v>
      </c>
      <c r="AI8">
        <v>0</v>
      </c>
      <c r="AJ8">
        <v>0</v>
      </c>
      <c r="AK8">
        <v>51.142071999999999</v>
      </c>
      <c r="AL8">
        <v>11.185411999999999</v>
      </c>
      <c r="AM8">
        <v>0</v>
      </c>
      <c r="AN8">
        <v>0.57980299999999996</v>
      </c>
      <c r="AO8">
        <v>6.0279939999999996</v>
      </c>
      <c r="AP8">
        <v>11.097815000000001</v>
      </c>
      <c r="AQ8">
        <v>0</v>
      </c>
      <c r="AR8">
        <v>15.940656000000001</v>
      </c>
      <c r="AS8">
        <v>23.696477999999999</v>
      </c>
      <c r="AT8">
        <v>11.294091999999999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73.603027999999995</v>
      </c>
      <c r="BA8">
        <f t="shared" si="1"/>
        <v>1456.6616390000006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0.56000000000000005</v>
      </c>
      <c r="BJ8">
        <v>0.41</v>
      </c>
      <c r="BK8">
        <v>1.19</v>
      </c>
      <c r="BL8">
        <v>0</v>
      </c>
      <c r="BM8">
        <v>0.1</v>
      </c>
      <c r="BN8">
        <v>3.27</v>
      </c>
      <c r="BO8">
        <v>1.82</v>
      </c>
      <c r="BP8">
        <v>0.25</v>
      </c>
      <c r="BQ8">
        <v>1.93</v>
      </c>
      <c r="BR8">
        <v>2.09</v>
      </c>
      <c r="BS8">
        <v>1.57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3.425942</v>
      </c>
      <c r="CK8">
        <v>1.78051</v>
      </c>
      <c r="CL8">
        <v>1.289131</v>
      </c>
      <c r="CM8">
        <v>3.4033090000000001</v>
      </c>
      <c r="CN8">
        <v>1.712971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73.603027999999995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242.5752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8.9180410000000006</v>
      </c>
      <c r="S9">
        <v>10.448871</v>
      </c>
      <c r="T9">
        <v>0</v>
      </c>
      <c r="U9">
        <v>335.92333500000001</v>
      </c>
      <c r="V9">
        <v>11.535959</v>
      </c>
      <c r="W9">
        <v>38.132821</v>
      </c>
      <c r="X9">
        <v>123.01142400000001</v>
      </c>
      <c r="Y9">
        <v>0</v>
      </c>
      <c r="Z9">
        <v>6.3086880000000001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41.220457000000003</v>
      </c>
      <c r="AH9">
        <v>0</v>
      </c>
      <c r="AI9">
        <v>0</v>
      </c>
      <c r="AJ9">
        <v>0</v>
      </c>
      <c r="AK9">
        <v>51.142071999999999</v>
      </c>
      <c r="AL9">
        <v>22.370823999999999</v>
      </c>
      <c r="AM9">
        <v>0</v>
      </c>
      <c r="AN9">
        <v>0.57980299999999996</v>
      </c>
      <c r="AO9">
        <v>6.0279939999999996</v>
      </c>
      <c r="AP9">
        <v>11.097815000000001</v>
      </c>
      <c r="AQ9">
        <v>0</v>
      </c>
      <c r="AR9">
        <v>21.254207999999998</v>
      </c>
      <c r="AS9">
        <v>23.696477999999999</v>
      </c>
      <c r="AT9">
        <v>6.2013870000000004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73.603027999999995</v>
      </c>
      <c r="BA9">
        <f t="shared" si="1"/>
        <v>1468.9506760000008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0.56000000000000005</v>
      </c>
      <c r="BJ9">
        <v>0.41</v>
      </c>
      <c r="BK9">
        <v>1.19</v>
      </c>
      <c r="BL9">
        <v>0</v>
      </c>
      <c r="BM9">
        <v>0.1</v>
      </c>
      <c r="BN9">
        <v>3.27</v>
      </c>
      <c r="BO9">
        <v>1.82</v>
      </c>
      <c r="BP9">
        <v>0.25</v>
      </c>
      <c r="BQ9">
        <v>1.93</v>
      </c>
      <c r="BR9">
        <v>2.09</v>
      </c>
      <c r="BS9">
        <v>1.57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3.425942</v>
      </c>
      <c r="CK9">
        <v>1.78051</v>
      </c>
      <c r="CL9">
        <v>1.289131</v>
      </c>
      <c r="CM9">
        <v>3.4033090000000001</v>
      </c>
      <c r="CN9">
        <v>1.712971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73.603027999999995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242.5752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8.9180410000000006</v>
      </c>
      <c r="S10">
        <v>10.448871</v>
      </c>
      <c r="T10">
        <v>0</v>
      </c>
      <c r="U10">
        <v>335.92333500000001</v>
      </c>
      <c r="V10">
        <v>12.338768</v>
      </c>
      <c r="W10">
        <v>38.132821</v>
      </c>
      <c r="X10">
        <v>123.01142400000001</v>
      </c>
      <c r="Y10">
        <v>0</v>
      </c>
      <c r="Z10">
        <v>6.3086880000000001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41.220457000000003</v>
      </c>
      <c r="AH10">
        <v>0</v>
      </c>
      <c r="AI10">
        <v>0</v>
      </c>
      <c r="AJ10">
        <v>0</v>
      </c>
      <c r="AK10">
        <v>51.142071999999999</v>
      </c>
      <c r="AL10">
        <v>67.112471999999997</v>
      </c>
      <c r="AM10">
        <v>0</v>
      </c>
      <c r="AN10">
        <v>0.57980299999999996</v>
      </c>
      <c r="AO10">
        <v>6.0279939999999996</v>
      </c>
      <c r="AP10">
        <v>11.097815000000001</v>
      </c>
      <c r="AQ10">
        <v>0</v>
      </c>
      <c r="AR10">
        <v>21.254207999999998</v>
      </c>
      <c r="AS10">
        <v>23.696477999999999</v>
      </c>
      <c r="AT10">
        <v>9.6417669999999998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73.603027999999995</v>
      </c>
      <c r="BA10">
        <f t="shared" si="1"/>
        <v>1504.0326810000008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0.56000000000000005</v>
      </c>
      <c r="BJ10">
        <v>0.41</v>
      </c>
      <c r="BK10">
        <v>1.19</v>
      </c>
      <c r="BL10">
        <v>0</v>
      </c>
      <c r="BM10">
        <v>0.1</v>
      </c>
      <c r="BN10">
        <v>3.27</v>
      </c>
      <c r="BO10">
        <v>1.82</v>
      </c>
      <c r="BP10">
        <v>0.25</v>
      </c>
      <c r="BQ10">
        <v>1.93</v>
      </c>
      <c r="BR10">
        <v>2.09</v>
      </c>
      <c r="BS10">
        <v>1.57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3.425942</v>
      </c>
      <c r="CK10">
        <v>1.78051</v>
      </c>
      <c r="CL10">
        <v>1.289131</v>
      </c>
      <c r="CM10">
        <v>3.4033090000000001</v>
      </c>
      <c r="CN10">
        <v>1.712971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73.603027999999995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242.5752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8.4822740000000003</v>
      </c>
      <c r="S11">
        <v>9.6189409999999995</v>
      </c>
      <c r="T11">
        <v>0</v>
      </c>
      <c r="U11">
        <v>335.92333500000001</v>
      </c>
      <c r="V11">
        <v>12.773220999999999</v>
      </c>
      <c r="W11">
        <v>38.132821</v>
      </c>
      <c r="X11">
        <v>123.01142400000001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41.220457000000003</v>
      </c>
      <c r="AH11">
        <v>0</v>
      </c>
      <c r="AI11">
        <v>0</v>
      </c>
      <c r="AJ11">
        <v>0</v>
      </c>
      <c r="AK11">
        <v>51.142071999999999</v>
      </c>
      <c r="AL11">
        <v>67.112471999999997</v>
      </c>
      <c r="AM11">
        <v>0</v>
      </c>
      <c r="AN11">
        <v>0.57980299999999996</v>
      </c>
      <c r="AO11">
        <v>6.0279939999999996</v>
      </c>
      <c r="AP11">
        <v>6.1654530000000003</v>
      </c>
      <c r="AQ11">
        <v>0</v>
      </c>
      <c r="AR11">
        <v>21.254207999999998</v>
      </c>
      <c r="AS11">
        <v>15.538674</v>
      </c>
      <c r="AT11">
        <v>10.391261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73.603027999999995</v>
      </c>
      <c r="BA11">
        <f t="shared" si="1"/>
        <v>1484.5520770000003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0.56000000000000005</v>
      </c>
      <c r="BJ11">
        <v>0.41</v>
      </c>
      <c r="BK11">
        <v>1.19</v>
      </c>
      <c r="BL11">
        <v>0</v>
      </c>
      <c r="BM11">
        <v>0.1</v>
      </c>
      <c r="BN11">
        <v>3.27</v>
      </c>
      <c r="BO11">
        <v>1.82</v>
      </c>
      <c r="BP11">
        <v>0.25</v>
      </c>
      <c r="BQ11">
        <v>1.93</v>
      </c>
      <c r="BR11">
        <v>2.09</v>
      </c>
      <c r="BS11">
        <v>1.57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3.425942</v>
      </c>
      <c r="CK11">
        <v>1.78051</v>
      </c>
      <c r="CL11">
        <v>1.289131</v>
      </c>
      <c r="CM11">
        <v>3.4033090000000001</v>
      </c>
      <c r="CN11">
        <v>1.712971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73.603027999999995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242.5752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8.4822740000000003</v>
      </c>
      <c r="S12">
        <v>9.6189409999999995</v>
      </c>
      <c r="T12">
        <v>0</v>
      </c>
      <c r="U12">
        <v>335.92333500000001</v>
      </c>
      <c r="V12">
        <v>13.227744</v>
      </c>
      <c r="W12">
        <v>38.132821</v>
      </c>
      <c r="X12">
        <v>123.01142400000001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41.220457000000003</v>
      </c>
      <c r="AH12">
        <v>0</v>
      </c>
      <c r="AI12">
        <v>0</v>
      </c>
      <c r="AJ12">
        <v>0</v>
      </c>
      <c r="AK12">
        <v>51.142071999999999</v>
      </c>
      <c r="AL12">
        <v>67.112471999999997</v>
      </c>
      <c r="AM12">
        <v>0</v>
      </c>
      <c r="AN12">
        <v>0.57980299999999996</v>
      </c>
      <c r="AO12">
        <v>6.0279939999999996</v>
      </c>
      <c r="AP12">
        <v>6.1654530000000003</v>
      </c>
      <c r="AQ12">
        <v>0</v>
      </c>
      <c r="AR12">
        <v>15.940656000000001</v>
      </c>
      <c r="AS12">
        <v>15.538674</v>
      </c>
      <c r="AT12">
        <v>12.687030999999999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73.603027999999995</v>
      </c>
      <c r="BA12">
        <f t="shared" si="1"/>
        <v>1481.988818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0.56000000000000005</v>
      </c>
      <c r="BJ12">
        <v>0.41</v>
      </c>
      <c r="BK12">
        <v>1.19</v>
      </c>
      <c r="BL12">
        <v>0</v>
      </c>
      <c r="BM12">
        <v>0.1</v>
      </c>
      <c r="BN12">
        <v>3.27</v>
      </c>
      <c r="BO12">
        <v>1.82</v>
      </c>
      <c r="BP12">
        <v>0.25</v>
      </c>
      <c r="BQ12">
        <v>1.93</v>
      </c>
      <c r="BR12">
        <v>2.09</v>
      </c>
      <c r="BS12">
        <v>1.57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3.425942</v>
      </c>
      <c r="CK12">
        <v>1.78051</v>
      </c>
      <c r="CL12">
        <v>1.289131</v>
      </c>
      <c r="CM12">
        <v>3.4033090000000001</v>
      </c>
      <c r="CN12">
        <v>1.712971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73.603027999999995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242.5752</v>
      </c>
      <c r="L13">
        <v>0</v>
      </c>
      <c r="M13">
        <v>45.430869999999999</v>
      </c>
      <c r="N13">
        <v>116.14370599999999</v>
      </c>
      <c r="O13">
        <v>121.747843</v>
      </c>
      <c r="P13">
        <v>120.890046</v>
      </c>
      <c r="Q13">
        <v>0</v>
      </c>
      <c r="R13">
        <v>8.4822740000000003</v>
      </c>
      <c r="S13">
        <v>9.6189409999999995</v>
      </c>
      <c r="T13">
        <v>0</v>
      </c>
      <c r="U13">
        <v>335.92333500000001</v>
      </c>
      <c r="V13">
        <v>13.227744</v>
      </c>
      <c r="W13">
        <v>38.132821</v>
      </c>
      <c r="X13">
        <v>123.01142400000001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41.220457000000003</v>
      </c>
      <c r="AH13">
        <v>0</v>
      </c>
      <c r="AI13">
        <v>0</v>
      </c>
      <c r="AJ13">
        <v>0</v>
      </c>
      <c r="AK13">
        <v>51.142071999999999</v>
      </c>
      <c r="AL13">
        <v>67.112471999999997</v>
      </c>
      <c r="AM13">
        <v>0</v>
      </c>
      <c r="AN13">
        <v>0.57980299999999996</v>
      </c>
      <c r="AO13">
        <v>6.0279939999999996</v>
      </c>
      <c r="AP13">
        <v>6.1654530000000003</v>
      </c>
      <c r="AQ13">
        <v>0</v>
      </c>
      <c r="AR13">
        <v>10.627103999999999</v>
      </c>
      <c r="AS13">
        <v>15.538674</v>
      </c>
      <c r="AT13">
        <v>10.981683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73.603027999999995</v>
      </c>
      <c r="BA13">
        <f t="shared" si="1"/>
        <v>1474.969918</v>
      </c>
      <c r="BD13">
        <v>6.97</v>
      </c>
      <c r="BE13">
        <v>1.79</v>
      </c>
      <c r="BF13">
        <v>2.17</v>
      </c>
      <c r="BG13">
        <v>1.67</v>
      </c>
      <c r="BH13">
        <v>6.06</v>
      </c>
      <c r="BI13">
        <v>0.56000000000000005</v>
      </c>
      <c r="BJ13">
        <v>0.41</v>
      </c>
      <c r="BK13">
        <v>1.19</v>
      </c>
      <c r="BL13">
        <v>0</v>
      </c>
      <c r="BM13">
        <v>0.1</v>
      </c>
      <c r="BN13">
        <v>3.27</v>
      </c>
      <c r="BO13">
        <v>1.82</v>
      </c>
      <c r="BP13">
        <v>0.25</v>
      </c>
      <c r="BQ13">
        <v>1.93</v>
      </c>
      <c r="BR13">
        <v>2.09</v>
      </c>
      <c r="BS13">
        <v>1.57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3.425942</v>
      </c>
      <c r="CK13">
        <v>1.78051</v>
      </c>
      <c r="CL13">
        <v>1.289131</v>
      </c>
      <c r="CM13">
        <v>3.4033090000000001</v>
      </c>
      <c r="CN13">
        <v>1.712971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73.603027999999995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242.5752</v>
      </c>
      <c r="L14">
        <v>0</v>
      </c>
      <c r="M14">
        <v>45.430869999999999</v>
      </c>
      <c r="N14">
        <v>116.14370599999999</v>
      </c>
      <c r="O14">
        <v>121.747843</v>
      </c>
      <c r="P14">
        <v>120.890046</v>
      </c>
      <c r="Q14">
        <v>0</v>
      </c>
      <c r="R14">
        <v>8.4822740000000003</v>
      </c>
      <c r="S14">
        <v>9.6189409999999995</v>
      </c>
      <c r="T14">
        <v>0</v>
      </c>
      <c r="U14">
        <v>335.92333500000001</v>
      </c>
      <c r="V14">
        <v>13.227744</v>
      </c>
      <c r="W14">
        <v>38.132821</v>
      </c>
      <c r="X14">
        <v>123.01142400000001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41.220457000000003</v>
      </c>
      <c r="AH14">
        <v>0</v>
      </c>
      <c r="AI14">
        <v>0</v>
      </c>
      <c r="AJ14">
        <v>0</v>
      </c>
      <c r="AK14">
        <v>51.142071999999999</v>
      </c>
      <c r="AL14">
        <v>67.112471999999997</v>
      </c>
      <c r="AM14">
        <v>0</v>
      </c>
      <c r="AN14">
        <v>0.57980299999999996</v>
      </c>
      <c r="AO14">
        <v>6.0279939999999996</v>
      </c>
      <c r="AP14">
        <v>6.1654530000000003</v>
      </c>
      <c r="AQ14">
        <v>0</v>
      </c>
      <c r="AR14">
        <v>10.627103999999999</v>
      </c>
      <c r="AS14">
        <v>15.538674</v>
      </c>
      <c r="AT14">
        <v>12.687030999999999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73.603027999999995</v>
      </c>
      <c r="BA14">
        <f t="shared" si="1"/>
        <v>1476.675266</v>
      </c>
      <c r="BD14">
        <v>6.97</v>
      </c>
      <c r="BE14">
        <v>1.79</v>
      </c>
      <c r="BF14">
        <v>2.17</v>
      </c>
      <c r="BG14">
        <v>1.67</v>
      </c>
      <c r="BH14">
        <v>6.06</v>
      </c>
      <c r="BI14">
        <v>0.56000000000000005</v>
      </c>
      <c r="BJ14">
        <v>0.41</v>
      </c>
      <c r="BK14">
        <v>1.19</v>
      </c>
      <c r="BL14">
        <v>0</v>
      </c>
      <c r="BM14">
        <v>0.1</v>
      </c>
      <c r="BN14">
        <v>3.27</v>
      </c>
      <c r="BO14">
        <v>1.82</v>
      </c>
      <c r="BP14">
        <v>0.25</v>
      </c>
      <c r="BQ14">
        <v>1.93</v>
      </c>
      <c r="BR14">
        <v>2.09</v>
      </c>
      <c r="BS14">
        <v>1.57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3.425942</v>
      </c>
      <c r="CK14">
        <v>1.78051</v>
      </c>
      <c r="CL14">
        <v>1.289131</v>
      </c>
      <c r="CM14">
        <v>3.4033090000000001</v>
      </c>
      <c r="CN14">
        <v>1.712971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73.603027999999995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242.5752</v>
      </c>
      <c r="L15">
        <v>0</v>
      </c>
      <c r="M15">
        <v>45.430869999999999</v>
      </c>
      <c r="N15">
        <v>116.14370599999999</v>
      </c>
      <c r="O15">
        <v>121.747843</v>
      </c>
      <c r="P15">
        <v>120.890046</v>
      </c>
      <c r="Q15">
        <v>0</v>
      </c>
      <c r="R15">
        <v>8.4822740000000003</v>
      </c>
      <c r="S15">
        <v>9.6189409999999995</v>
      </c>
      <c r="T15">
        <v>0</v>
      </c>
      <c r="U15">
        <v>335.92333500000001</v>
      </c>
      <c r="V15">
        <v>13.227744</v>
      </c>
      <c r="W15">
        <v>38.132821</v>
      </c>
      <c r="X15">
        <v>123.01142400000001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41.220457000000003</v>
      </c>
      <c r="AH15">
        <v>0</v>
      </c>
      <c r="AI15">
        <v>0</v>
      </c>
      <c r="AJ15">
        <v>0</v>
      </c>
      <c r="AK15">
        <v>51.142071999999999</v>
      </c>
      <c r="AL15">
        <v>67.112471999999997</v>
      </c>
      <c r="AM15">
        <v>0</v>
      </c>
      <c r="AN15">
        <v>0.57980299999999996</v>
      </c>
      <c r="AO15">
        <v>6.0279939999999996</v>
      </c>
      <c r="AP15">
        <v>6.1654530000000003</v>
      </c>
      <c r="AQ15">
        <v>0</v>
      </c>
      <c r="AR15">
        <v>38.257573999999998</v>
      </c>
      <c r="AS15">
        <v>15.538674</v>
      </c>
      <c r="AT15">
        <v>12.687030999999999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73.853027999999995</v>
      </c>
      <c r="BA15">
        <f t="shared" si="1"/>
        <v>1504.555736</v>
      </c>
      <c r="BD15">
        <v>6.97</v>
      </c>
      <c r="BE15">
        <v>1.79</v>
      </c>
      <c r="BF15">
        <v>2.17</v>
      </c>
      <c r="BG15">
        <v>1.67</v>
      </c>
      <c r="BH15">
        <v>6.06</v>
      </c>
      <c r="BI15">
        <v>0.81</v>
      </c>
      <c r="BJ15">
        <v>0.41</v>
      </c>
      <c r="BK15">
        <v>1.19</v>
      </c>
      <c r="BL15">
        <v>0</v>
      </c>
      <c r="BM15">
        <v>0.1</v>
      </c>
      <c r="BN15">
        <v>3.27</v>
      </c>
      <c r="BO15">
        <v>1.82</v>
      </c>
      <c r="BP15">
        <v>0.25</v>
      </c>
      <c r="BQ15">
        <v>1.93</v>
      </c>
      <c r="BR15">
        <v>2.09</v>
      </c>
      <c r="BS15">
        <v>1.57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3.425942</v>
      </c>
      <c r="CK15">
        <v>1.78051</v>
      </c>
      <c r="CL15">
        <v>1.289131</v>
      </c>
      <c r="CM15">
        <v>3.4033090000000001</v>
      </c>
      <c r="CN15">
        <v>1.712971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73.853027999999995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242.5752</v>
      </c>
      <c r="L16">
        <v>0</v>
      </c>
      <c r="M16">
        <v>45.430869999999999</v>
      </c>
      <c r="N16">
        <v>116.14370599999999</v>
      </c>
      <c r="O16">
        <v>121.747843</v>
      </c>
      <c r="P16">
        <v>120.890046</v>
      </c>
      <c r="Q16">
        <v>0</v>
      </c>
      <c r="R16">
        <v>8.4822740000000003</v>
      </c>
      <c r="S16">
        <v>9.6189409999999995</v>
      </c>
      <c r="T16">
        <v>0</v>
      </c>
      <c r="U16">
        <v>335.92333500000001</v>
      </c>
      <c r="V16">
        <v>13.227744</v>
      </c>
      <c r="W16">
        <v>38.132821</v>
      </c>
      <c r="X16">
        <v>123.01142400000001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41.220457000000003</v>
      </c>
      <c r="AH16">
        <v>0</v>
      </c>
      <c r="AI16">
        <v>0</v>
      </c>
      <c r="AJ16">
        <v>0</v>
      </c>
      <c r="AK16">
        <v>51.142071999999999</v>
      </c>
      <c r="AL16">
        <v>22.370823999999999</v>
      </c>
      <c r="AM16">
        <v>0</v>
      </c>
      <c r="AN16">
        <v>0.57980299999999996</v>
      </c>
      <c r="AO16">
        <v>6.0279939999999996</v>
      </c>
      <c r="AP16">
        <v>6.1654530000000003</v>
      </c>
      <c r="AQ16">
        <v>0</v>
      </c>
      <c r="AR16">
        <v>38.257573999999998</v>
      </c>
      <c r="AS16">
        <v>15.538674</v>
      </c>
      <c r="AT16">
        <v>10.084379999999999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73.853027999999995</v>
      </c>
      <c r="BA16">
        <f t="shared" si="1"/>
        <v>1457.2114370000002</v>
      </c>
      <c r="BD16">
        <v>6.97</v>
      </c>
      <c r="BE16">
        <v>1.79</v>
      </c>
      <c r="BF16">
        <v>2.17</v>
      </c>
      <c r="BG16">
        <v>1.67</v>
      </c>
      <c r="BH16">
        <v>6.06</v>
      </c>
      <c r="BI16">
        <v>0.81</v>
      </c>
      <c r="BJ16">
        <v>0.41</v>
      </c>
      <c r="BK16">
        <v>1.19</v>
      </c>
      <c r="BL16">
        <v>0</v>
      </c>
      <c r="BM16">
        <v>0.1</v>
      </c>
      <c r="BN16">
        <v>3.27</v>
      </c>
      <c r="BO16">
        <v>1.82</v>
      </c>
      <c r="BP16">
        <v>0.25</v>
      </c>
      <c r="BQ16">
        <v>1.93</v>
      </c>
      <c r="BR16">
        <v>2.09</v>
      </c>
      <c r="BS16">
        <v>1.57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3.425942</v>
      </c>
      <c r="CK16">
        <v>1.78051</v>
      </c>
      <c r="CL16">
        <v>1.289131</v>
      </c>
      <c r="CM16">
        <v>3.4033090000000001</v>
      </c>
      <c r="CN16">
        <v>1.712971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73.853027999999995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242.5752</v>
      </c>
      <c r="L17">
        <v>0</v>
      </c>
      <c r="M17">
        <v>45.430869999999999</v>
      </c>
      <c r="N17">
        <v>116.14370599999999</v>
      </c>
      <c r="O17">
        <v>121.747843</v>
      </c>
      <c r="P17">
        <v>120.890046</v>
      </c>
      <c r="Q17">
        <v>0</v>
      </c>
      <c r="R17">
        <v>8.4822740000000003</v>
      </c>
      <c r="S17">
        <v>9.6189409999999995</v>
      </c>
      <c r="T17">
        <v>0</v>
      </c>
      <c r="U17">
        <v>335.92333500000001</v>
      </c>
      <c r="V17">
        <v>13.227744</v>
      </c>
      <c r="W17">
        <v>38.132821</v>
      </c>
      <c r="X17">
        <v>123.01142400000001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41.220457000000003</v>
      </c>
      <c r="AH17">
        <v>0</v>
      </c>
      <c r="AI17">
        <v>0</v>
      </c>
      <c r="AJ17">
        <v>0</v>
      </c>
      <c r="AK17">
        <v>51.142071999999999</v>
      </c>
      <c r="AL17">
        <v>11.185411999999999</v>
      </c>
      <c r="AM17">
        <v>0</v>
      </c>
      <c r="AN17">
        <v>0.57980299999999996</v>
      </c>
      <c r="AO17">
        <v>6.0279939999999996</v>
      </c>
      <c r="AP17">
        <v>6.1654530000000003</v>
      </c>
      <c r="AQ17">
        <v>0</v>
      </c>
      <c r="AR17">
        <v>10.627103999999999</v>
      </c>
      <c r="AS17">
        <v>15.538674</v>
      </c>
      <c r="AT17">
        <v>12.687030999999999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73.853027999999995</v>
      </c>
      <c r="BA17">
        <f t="shared" si="1"/>
        <v>1420.998206</v>
      </c>
      <c r="BD17">
        <v>6.97</v>
      </c>
      <c r="BE17">
        <v>1.79</v>
      </c>
      <c r="BF17">
        <v>2.17</v>
      </c>
      <c r="BG17">
        <v>1.67</v>
      </c>
      <c r="BH17">
        <v>6.06</v>
      </c>
      <c r="BI17">
        <v>0.81</v>
      </c>
      <c r="BJ17">
        <v>0.41</v>
      </c>
      <c r="BK17">
        <v>1.19</v>
      </c>
      <c r="BL17">
        <v>0</v>
      </c>
      <c r="BM17">
        <v>0.1</v>
      </c>
      <c r="BN17">
        <v>3.27</v>
      </c>
      <c r="BO17">
        <v>1.82</v>
      </c>
      <c r="BP17">
        <v>0.25</v>
      </c>
      <c r="BQ17">
        <v>1.93</v>
      </c>
      <c r="BR17">
        <v>2.09</v>
      </c>
      <c r="BS17">
        <v>1.57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3.425942</v>
      </c>
      <c r="CK17">
        <v>1.78051</v>
      </c>
      <c r="CL17">
        <v>1.289131</v>
      </c>
      <c r="CM17">
        <v>3.4033090000000001</v>
      </c>
      <c r="CN17">
        <v>1.712971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73.853027999999995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242.5752</v>
      </c>
      <c r="L18">
        <v>0</v>
      </c>
      <c r="M18">
        <v>45.430869999999999</v>
      </c>
      <c r="N18">
        <v>116.14370599999999</v>
      </c>
      <c r="O18">
        <v>121.747843</v>
      </c>
      <c r="P18">
        <v>120.890046</v>
      </c>
      <c r="Q18">
        <v>0</v>
      </c>
      <c r="R18">
        <v>8.4822740000000003</v>
      </c>
      <c r="S18">
        <v>9.6189409999999995</v>
      </c>
      <c r="T18">
        <v>0</v>
      </c>
      <c r="U18">
        <v>335.92333500000001</v>
      </c>
      <c r="V18">
        <v>13.227744</v>
      </c>
      <c r="W18">
        <v>38.132821</v>
      </c>
      <c r="X18">
        <v>123.01142400000001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41.220457000000003</v>
      </c>
      <c r="AH18">
        <v>0</v>
      </c>
      <c r="AI18">
        <v>0</v>
      </c>
      <c r="AJ18">
        <v>0</v>
      </c>
      <c r="AK18">
        <v>51.142071999999999</v>
      </c>
      <c r="AL18">
        <v>11.185411999999999</v>
      </c>
      <c r="AM18">
        <v>0</v>
      </c>
      <c r="AN18">
        <v>0.57980299999999996</v>
      </c>
      <c r="AO18">
        <v>6.0279939999999996</v>
      </c>
      <c r="AP18">
        <v>6.1654530000000003</v>
      </c>
      <c r="AQ18">
        <v>0</v>
      </c>
      <c r="AR18">
        <v>10.627103999999999</v>
      </c>
      <c r="AS18">
        <v>15.538674</v>
      </c>
      <c r="AT18">
        <v>12.687030999999999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73.853027999999995</v>
      </c>
      <c r="BA18">
        <f t="shared" si="1"/>
        <v>1420.998206</v>
      </c>
      <c r="BD18">
        <v>6.97</v>
      </c>
      <c r="BE18">
        <v>1.79</v>
      </c>
      <c r="BF18">
        <v>2.17</v>
      </c>
      <c r="BG18">
        <v>1.67</v>
      </c>
      <c r="BH18">
        <v>6.06</v>
      </c>
      <c r="BI18">
        <v>0.81</v>
      </c>
      <c r="BJ18">
        <v>0.41</v>
      </c>
      <c r="BK18">
        <v>1.19</v>
      </c>
      <c r="BL18">
        <v>0</v>
      </c>
      <c r="BM18">
        <v>0.1</v>
      </c>
      <c r="BN18">
        <v>3.27</v>
      </c>
      <c r="BO18">
        <v>1.82</v>
      </c>
      <c r="BP18">
        <v>0.25</v>
      </c>
      <c r="BQ18">
        <v>1.93</v>
      </c>
      <c r="BR18">
        <v>2.09</v>
      </c>
      <c r="BS18">
        <v>1.57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3.425942</v>
      </c>
      <c r="CK18">
        <v>1.78051</v>
      </c>
      <c r="CL18">
        <v>1.289131</v>
      </c>
      <c r="CM18">
        <v>3.4033090000000001</v>
      </c>
      <c r="CN18">
        <v>1.712971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73.853027999999995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284.12698399999999</v>
      </c>
      <c r="L19">
        <v>0</v>
      </c>
      <c r="M19">
        <v>45.430869999999999</v>
      </c>
      <c r="N19">
        <v>116.14370599999999</v>
      </c>
      <c r="O19">
        <v>121.747843</v>
      </c>
      <c r="P19">
        <v>120.890046</v>
      </c>
      <c r="Q19">
        <v>0</v>
      </c>
      <c r="R19">
        <v>10.562421000000001</v>
      </c>
      <c r="S19">
        <v>12.923904</v>
      </c>
      <c r="T19">
        <v>0</v>
      </c>
      <c r="U19">
        <v>335.92333500000001</v>
      </c>
      <c r="V19">
        <v>13.227744</v>
      </c>
      <c r="W19">
        <v>44.663753999999997</v>
      </c>
      <c r="X19">
        <v>141.753342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41.220457000000003</v>
      </c>
      <c r="AH19">
        <v>0</v>
      </c>
      <c r="AI19">
        <v>0</v>
      </c>
      <c r="AJ19">
        <v>0</v>
      </c>
      <c r="AK19">
        <v>51.142071999999999</v>
      </c>
      <c r="AL19">
        <v>11.185411999999999</v>
      </c>
      <c r="AM19">
        <v>0</v>
      </c>
      <c r="AN19">
        <v>0.57980299999999996</v>
      </c>
      <c r="AO19">
        <v>6.0279939999999996</v>
      </c>
      <c r="AP19">
        <v>6.1654530000000003</v>
      </c>
      <c r="AQ19">
        <v>0</v>
      </c>
      <c r="AR19">
        <v>10.627103999999999</v>
      </c>
      <c r="AS19">
        <v>23.696477999999999</v>
      </c>
      <c r="AT19">
        <v>12.687030999999999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74.104761999999994</v>
      </c>
      <c r="BA19">
        <f t="shared" si="1"/>
        <v>1501.6174890000002</v>
      </c>
      <c r="BD19">
        <v>6.97</v>
      </c>
      <c r="BE19">
        <v>1.79</v>
      </c>
      <c r="BF19">
        <v>2.17</v>
      </c>
      <c r="BG19">
        <v>1.67</v>
      </c>
      <c r="BH19">
        <v>6.06</v>
      </c>
      <c r="BI19">
        <v>0.81</v>
      </c>
      <c r="BJ19">
        <v>0.41</v>
      </c>
      <c r="BK19">
        <v>1.19</v>
      </c>
      <c r="BL19">
        <v>0</v>
      </c>
      <c r="BM19">
        <v>0.1</v>
      </c>
      <c r="BN19">
        <v>3.27</v>
      </c>
      <c r="BO19">
        <v>1.82</v>
      </c>
      <c r="BP19">
        <v>0.25</v>
      </c>
      <c r="BQ19">
        <v>1.93</v>
      </c>
      <c r="BR19">
        <v>2.09</v>
      </c>
      <c r="BS19">
        <v>1.57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3.425942</v>
      </c>
      <c r="CK19">
        <v>1.78051</v>
      </c>
      <c r="CL19">
        <v>1.289131</v>
      </c>
      <c r="CM19">
        <v>3.4033090000000001</v>
      </c>
      <c r="CN19">
        <v>1.9647049999999999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74.104761999999994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284.12698399999999</v>
      </c>
      <c r="L20">
        <v>0</v>
      </c>
      <c r="M20">
        <v>45.430869999999999</v>
      </c>
      <c r="N20">
        <v>116.14370599999999</v>
      </c>
      <c r="O20">
        <v>121.747843</v>
      </c>
      <c r="P20">
        <v>120.890046</v>
      </c>
      <c r="Q20">
        <v>0</v>
      </c>
      <c r="R20">
        <v>10.562421000000001</v>
      </c>
      <c r="S20">
        <v>12.923904</v>
      </c>
      <c r="T20">
        <v>0</v>
      </c>
      <c r="U20">
        <v>335.92333500000001</v>
      </c>
      <c r="V20">
        <v>13.227744</v>
      </c>
      <c r="W20">
        <v>44.663753999999997</v>
      </c>
      <c r="X20">
        <v>141.753342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41.220457000000003</v>
      </c>
      <c r="AH20">
        <v>0</v>
      </c>
      <c r="AI20">
        <v>0</v>
      </c>
      <c r="AJ20">
        <v>0</v>
      </c>
      <c r="AK20">
        <v>51.142071999999999</v>
      </c>
      <c r="AL20">
        <v>11.185411999999999</v>
      </c>
      <c r="AM20">
        <v>0</v>
      </c>
      <c r="AN20">
        <v>0.57980299999999996</v>
      </c>
      <c r="AO20">
        <v>6.0279939999999996</v>
      </c>
      <c r="AP20">
        <v>6.1654530000000003</v>
      </c>
      <c r="AQ20">
        <v>0</v>
      </c>
      <c r="AR20">
        <v>10.627103999999999</v>
      </c>
      <c r="AS20">
        <v>23.696477999999999</v>
      </c>
      <c r="AT20">
        <v>12.687030999999999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74.104761999999994</v>
      </c>
      <c r="BA20">
        <f t="shared" si="1"/>
        <v>1501.6174890000002</v>
      </c>
      <c r="BD20">
        <v>6.97</v>
      </c>
      <c r="BE20">
        <v>1.79</v>
      </c>
      <c r="BF20">
        <v>2.17</v>
      </c>
      <c r="BG20">
        <v>1.67</v>
      </c>
      <c r="BH20">
        <v>6.06</v>
      </c>
      <c r="BI20">
        <v>0.81</v>
      </c>
      <c r="BJ20">
        <v>0.41</v>
      </c>
      <c r="BK20">
        <v>1.19</v>
      </c>
      <c r="BL20">
        <v>0</v>
      </c>
      <c r="BM20">
        <v>0.1</v>
      </c>
      <c r="BN20">
        <v>3.27</v>
      </c>
      <c r="BO20">
        <v>1.82</v>
      </c>
      <c r="BP20">
        <v>0.25</v>
      </c>
      <c r="BQ20">
        <v>1.93</v>
      </c>
      <c r="BR20">
        <v>2.09</v>
      </c>
      <c r="BS20">
        <v>1.57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3.425942</v>
      </c>
      <c r="CK20">
        <v>1.78051</v>
      </c>
      <c r="CL20">
        <v>1.289131</v>
      </c>
      <c r="CM20">
        <v>3.4033090000000001</v>
      </c>
      <c r="CN20">
        <v>1.9647049999999999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74.104761999999994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284.12698399999999</v>
      </c>
      <c r="L21">
        <v>0</v>
      </c>
      <c r="M21">
        <v>45.430869999999999</v>
      </c>
      <c r="N21">
        <v>116.14370599999999</v>
      </c>
      <c r="O21">
        <v>121.747843</v>
      </c>
      <c r="P21">
        <v>120.890046</v>
      </c>
      <c r="Q21">
        <v>0</v>
      </c>
      <c r="R21">
        <v>10.562421000000001</v>
      </c>
      <c r="S21">
        <v>12.923904</v>
      </c>
      <c r="T21">
        <v>0</v>
      </c>
      <c r="U21">
        <v>335.92333500000001</v>
      </c>
      <c r="V21">
        <v>13.227744</v>
      </c>
      <c r="W21">
        <v>44.663753999999997</v>
      </c>
      <c r="X21">
        <v>141.753342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41.220457000000003</v>
      </c>
      <c r="AH21">
        <v>0</v>
      </c>
      <c r="AI21">
        <v>0</v>
      </c>
      <c r="AJ21">
        <v>0</v>
      </c>
      <c r="AK21">
        <v>51.142071999999999</v>
      </c>
      <c r="AL21">
        <v>11.185411999999999</v>
      </c>
      <c r="AM21">
        <v>0</v>
      </c>
      <c r="AN21">
        <v>0.57980299999999996</v>
      </c>
      <c r="AO21">
        <v>6.0279939999999996</v>
      </c>
      <c r="AP21">
        <v>6.1654530000000003</v>
      </c>
      <c r="AQ21">
        <v>0</v>
      </c>
      <c r="AR21">
        <v>19.128786999999999</v>
      </c>
      <c r="AS21">
        <v>23.696477999999999</v>
      </c>
      <c r="AT21">
        <v>12.687030999999999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74.104761999999994</v>
      </c>
      <c r="BA21">
        <f t="shared" si="1"/>
        <v>1510.1191720000004</v>
      </c>
      <c r="BD21">
        <v>6.97</v>
      </c>
      <c r="BE21">
        <v>1.79</v>
      </c>
      <c r="BF21">
        <v>2.17</v>
      </c>
      <c r="BG21">
        <v>1.67</v>
      </c>
      <c r="BH21">
        <v>6.06</v>
      </c>
      <c r="BI21">
        <v>0.81</v>
      </c>
      <c r="BJ21">
        <v>0.41</v>
      </c>
      <c r="BK21">
        <v>1.19</v>
      </c>
      <c r="BL21">
        <v>0</v>
      </c>
      <c r="BM21">
        <v>0.1</v>
      </c>
      <c r="BN21">
        <v>3.27</v>
      </c>
      <c r="BO21">
        <v>1.82</v>
      </c>
      <c r="BP21">
        <v>0.25</v>
      </c>
      <c r="BQ21">
        <v>1.93</v>
      </c>
      <c r="BR21">
        <v>2.09</v>
      </c>
      <c r="BS21">
        <v>1.57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3.425942</v>
      </c>
      <c r="CK21">
        <v>1.78051</v>
      </c>
      <c r="CL21">
        <v>1.289131</v>
      </c>
      <c r="CM21">
        <v>3.4033090000000001</v>
      </c>
      <c r="CN21">
        <v>1.9647049999999999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74.104761999999994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284.12698399999999</v>
      </c>
      <c r="L22">
        <v>0</v>
      </c>
      <c r="M22">
        <v>45.430869999999999</v>
      </c>
      <c r="N22">
        <v>116.14370599999999</v>
      </c>
      <c r="O22">
        <v>121.747843</v>
      </c>
      <c r="P22">
        <v>120.890046</v>
      </c>
      <c r="Q22">
        <v>0</v>
      </c>
      <c r="R22">
        <v>10.562421000000001</v>
      </c>
      <c r="S22">
        <v>12.923904</v>
      </c>
      <c r="T22">
        <v>0</v>
      </c>
      <c r="U22">
        <v>335.92333500000001</v>
      </c>
      <c r="V22">
        <v>13.227744</v>
      </c>
      <c r="W22">
        <v>44.663753999999997</v>
      </c>
      <c r="X22">
        <v>141.753342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41.220457000000003</v>
      </c>
      <c r="AH22">
        <v>9.3083419999999997</v>
      </c>
      <c r="AI22">
        <v>0</v>
      </c>
      <c r="AJ22">
        <v>0</v>
      </c>
      <c r="AK22">
        <v>51.142071999999999</v>
      </c>
      <c r="AL22">
        <v>11.185411999999999</v>
      </c>
      <c r="AM22">
        <v>0</v>
      </c>
      <c r="AN22">
        <v>0.57980299999999996</v>
      </c>
      <c r="AO22">
        <v>6.0279939999999996</v>
      </c>
      <c r="AP22">
        <v>6.1654530000000003</v>
      </c>
      <c r="AQ22">
        <v>0</v>
      </c>
      <c r="AR22">
        <v>19.128786999999999</v>
      </c>
      <c r="AS22">
        <v>23.696477999999999</v>
      </c>
      <c r="AT22">
        <v>12.687030999999999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74.488184999999987</v>
      </c>
      <c r="BA22">
        <f t="shared" si="1"/>
        <v>1519.8109370000004</v>
      </c>
      <c r="BD22">
        <v>6.97</v>
      </c>
      <c r="BE22">
        <v>1.79</v>
      </c>
      <c r="BF22">
        <v>2.17</v>
      </c>
      <c r="BG22">
        <v>1.67</v>
      </c>
      <c r="BH22">
        <v>6.06</v>
      </c>
      <c r="BI22">
        <v>0.81</v>
      </c>
      <c r="BJ22">
        <v>0.41</v>
      </c>
      <c r="BK22">
        <v>1.19</v>
      </c>
      <c r="BL22">
        <v>0</v>
      </c>
      <c r="BM22">
        <v>0.1</v>
      </c>
      <c r="BN22">
        <v>3.27</v>
      </c>
      <c r="BO22">
        <v>1.82</v>
      </c>
      <c r="BP22">
        <v>0.25</v>
      </c>
      <c r="BQ22">
        <v>1.93</v>
      </c>
      <c r="BR22">
        <v>2.09</v>
      </c>
      <c r="BS22">
        <v>1.57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3.425942</v>
      </c>
      <c r="CK22">
        <v>1.78051</v>
      </c>
      <c r="CL22">
        <v>1.289131</v>
      </c>
      <c r="CM22">
        <v>3.4033090000000001</v>
      </c>
      <c r="CN22">
        <v>2.2969179999999998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74.488184999999987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284.12698399999999</v>
      </c>
      <c r="L23">
        <v>0</v>
      </c>
      <c r="M23">
        <v>45.430869999999999</v>
      </c>
      <c r="N23">
        <v>116.14370599999999</v>
      </c>
      <c r="O23">
        <v>121.747843</v>
      </c>
      <c r="P23">
        <v>120.890046</v>
      </c>
      <c r="Q23">
        <v>0</v>
      </c>
      <c r="R23">
        <v>9.6979059999999997</v>
      </c>
      <c r="S23">
        <v>11.378512000000001</v>
      </c>
      <c r="T23">
        <v>0</v>
      </c>
      <c r="U23">
        <v>335.92333500000001</v>
      </c>
      <c r="V23">
        <v>13.227744</v>
      </c>
      <c r="W23">
        <v>44.663753999999997</v>
      </c>
      <c r="X23">
        <v>141.753342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41.220457000000003</v>
      </c>
      <c r="AH23">
        <v>18.616683999999999</v>
      </c>
      <c r="AI23">
        <v>0</v>
      </c>
      <c r="AJ23">
        <v>0</v>
      </c>
      <c r="AK23">
        <v>51.142071999999999</v>
      </c>
      <c r="AL23">
        <v>11.185411999999999</v>
      </c>
      <c r="AM23">
        <v>0</v>
      </c>
      <c r="AN23">
        <v>0.57980299999999996</v>
      </c>
      <c r="AO23">
        <v>6.0279939999999996</v>
      </c>
      <c r="AP23">
        <v>6.1654530000000003</v>
      </c>
      <c r="AQ23">
        <v>0</v>
      </c>
      <c r="AR23">
        <v>19.128786999999999</v>
      </c>
      <c r="AS23">
        <v>20.718232</v>
      </c>
      <c r="AT23">
        <v>12.687030999999999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74.267567</v>
      </c>
      <c r="BA23">
        <f t="shared" si="1"/>
        <v>1523.5105080000005</v>
      </c>
      <c r="BD23">
        <v>6.97</v>
      </c>
      <c r="BE23">
        <v>1.79</v>
      </c>
      <c r="BF23">
        <v>2.17</v>
      </c>
      <c r="BG23">
        <v>1.67</v>
      </c>
      <c r="BH23">
        <v>6.06</v>
      </c>
      <c r="BI23">
        <v>0.56000000000000005</v>
      </c>
      <c r="BJ23">
        <v>0.41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1.93</v>
      </c>
      <c r="BR23">
        <v>2.09</v>
      </c>
      <c r="BS23">
        <v>1.57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3.425942</v>
      </c>
      <c r="CK23">
        <v>1.78051</v>
      </c>
      <c r="CL23">
        <v>1.289131</v>
      </c>
      <c r="CM23">
        <v>3.4033090000000001</v>
      </c>
      <c r="CN23">
        <v>2.2969179999999998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74.267567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288.63926800000002</v>
      </c>
      <c r="L24">
        <v>0</v>
      </c>
      <c r="M24">
        <v>45.430869999999999</v>
      </c>
      <c r="N24">
        <v>116.14370599999999</v>
      </c>
      <c r="O24">
        <v>121.747843</v>
      </c>
      <c r="P24">
        <v>120.890046</v>
      </c>
      <c r="Q24">
        <v>0</v>
      </c>
      <c r="R24">
        <v>9.6979059999999997</v>
      </c>
      <c r="S24">
        <v>11.378512000000001</v>
      </c>
      <c r="T24">
        <v>0</v>
      </c>
      <c r="U24">
        <v>335.92333500000001</v>
      </c>
      <c r="V24">
        <v>13.227744</v>
      </c>
      <c r="W24">
        <v>44.663753999999997</v>
      </c>
      <c r="X24">
        <v>141.753342</v>
      </c>
      <c r="Y24">
        <v>0</v>
      </c>
      <c r="Z24">
        <v>0</v>
      </c>
      <c r="AA24">
        <v>0</v>
      </c>
      <c r="AB24">
        <v>12.923868000000001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41.220457000000003</v>
      </c>
      <c r="AH24">
        <v>37.233367999999999</v>
      </c>
      <c r="AI24">
        <v>0</v>
      </c>
      <c r="AJ24">
        <v>0</v>
      </c>
      <c r="AK24">
        <v>51.142071999999999</v>
      </c>
      <c r="AL24">
        <v>11.185411999999999</v>
      </c>
      <c r="AM24">
        <v>0</v>
      </c>
      <c r="AN24">
        <v>0.57980299999999996</v>
      </c>
      <c r="AO24">
        <v>6.0279939999999996</v>
      </c>
      <c r="AP24">
        <v>6.1654530000000003</v>
      </c>
      <c r="AQ24">
        <v>15.454542999999999</v>
      </c>
      <c r="AR24">
        <v>19.128786999999999</v>
      </c>
      <c r="AS24">
        <v>20.718232</v>
      </c>
      <c r="AT24">
        <v>12.687030999999999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74.368157999999994</v>
      </c>
      <c r="BA24">
        <f t="shared" si="1"/>
        <v>1590.2852040000002</v>
      </c>
      <c r="BD24">
        <v>6.97</v>
      </c>
      <c r="BE24">
        <v>1.79</v>
      </c>
      <c r="BF24">
        <v>2.17</v>
      </c>
      <c r="BG24">
        <v>1.67</v>
      </c>
      <c r="BH24">
        <v>6.06</v>
      </c>
      <c r="BI24">
        <v>0.56000000000000005</v>
      </c>
      <c r="BJ24">
        <v>0.41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1.93</v>
      </c>
      <c r="BR24">
        <v>2.09</v>
      </c>
      <c r="BS24">
        <v>1.57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3.425942</v>
      </c>
      <c r="CK24">
        <v>1.78051</v>
      </c>
      <c r="CL24">
        <v>1.289131</v>
      </c>
      <c r="CM24">
        <v>3.4033090000000001</v>
      </c>
      <c r="CN24">
        <v>2.2969179999999998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74.368157999999994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330.52815500000003</v>
      </c>
      <c r="L25">
        <v>0</v>
      </c>
      <c r="M25">
        <v>45.430869999999999</v>
      </c>
      <c r="N25">
        <v>116.14370599999999</v>
      </c>
      <c r="O25">
        <v>121.747843</v>
      </c>
      <c r="P25">
        <v>120.890046</v>
      </c>
      <c r="Q25">
        <v>0</v>
      </c>
      <c r="R25">
        <v>20.399515000000001</v>
      </c>
      <c r="S25">
        <v>25.388574999999999</v>
      </c>
      <c r="T25">
        <v>0</v>
      </c>
      <c r="U25">
        <v>335.92333500000001</v>
      </c>
      <c r="V25">
        <v>15.936807999999999</v>
      </c>
      <c r="W25">
        <v>44.663753999999997</v>
      </c>
      <c r="X25">
        <v>141.753342</v>
      </c>
      <c r="Y25">
        <v>0</v>
      </c>
      <c r="Z25">
        <v>0</v>
      </c>
      <c r="AA25">
        <v>0</v>
      </c>
      <c r="AB25">
        <v>12.923868000000001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41.220457000000003</v>
      </c>
      <c r="AH25">
        <v>65.158394000000001</v>
      </c>
      <c r="AI25">
        <v>0</v>
      </c>
      <c r="AJ25">
        <v>0</v>
      </c>
      <c r="AK25">
        <v>51.142071999999999</v>
      </c>
      <c r="AL25">
        <v>11.185411999999999</v>
      </c>
      <c r="AM25">
        <v>0</v>
      </c>
      <c r="AN25">
        <v>0.57980299999999996</v>
      </c>
      <c r="AO25">
        <v>5.4619850000000003</v>
      </c>
      <c r="AP25">
        <v>6.1654530000000003</v>
      </c>
      <c r="AQ25">
        <v>30.909085999999999</v>
      </c>
      <c r="AR25">
        <v>19.128786999999999</v>
      </c>
      <c r="AS25">
        <v>20.718232</v>
      </c>
      <c r="AT25">
        <v>12.687030999999999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74.952899000000002</v>
      </c>
      <c r="BA25">
        <f t="shared" si="1"/>
        <v>1727.6952150000002</v>
      </c>
      <c r="BD25">
        <v>6.97</v>
      </c>
      <c r="BE25">
        <v>1.79</v>
      </c>
      <c r="BF25">
        <v>2.17</v>
      </c>
      <c r="BG25">
        <v>1.67</v>
      </c>
      <c r="BH25">
        <v>6.06</v>
      </c>
      <c r="BI25">
        <v>0.56000000000000005</v>
      </c>
      <c r="BJ25">
        <v>0.41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1.93</v>
      </c>
      <c r="BR25">
        <v>2.09</v>
      </c>
      <c r="BS25">
        <v>1.57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3.425942</v>
      </c>
      <c r="CK25">
        <v>1.78051</v>
      </c>
      <c r="CL25">
        <v>1.289131</v>
      </c>
      <c r="CM25">
        <v>3.4033090000000001</v>
      </c>
      <c r="CN25">
        <v>2.4630239999999999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74.952899000000002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330.52815500000003</v>
      </c>
      <c r="L26">
        <v>0</v>
      </c>
      <c r="M26">
        <v>45.430869999999999</v>
      </c>
      <c r="N26">
        <v>116.14370599999999</v>
      </c>
      <c r="O26">
        <v>121.747843</v>
      </c>
      <c r="P26">
        <v>120.890046</v>
      </c>
      <c r="Q26">
        <v>0</v>
      </c>
      <c r="R26">
        <v>20.399515000000001</v>
      </c>
      <c r="S26">
        <v>25.388574999999999</v>
      </c>
      <c r="T26">
        <v>0</v>
      </c>
      <c r="U26">
        <v>335.92333500000001</v>
      </c>
      <c r="V26">
        <v>17.461886</v>
      </c>
      <c r="W26">
        <v>44.663753999999997</v>
      </c>
      <c r="X26">
        <v>141.753342</v>
      </c>
      <c r="Y26">
        <v>0</v>
      </c>
      <c r="Z26">
        <v>0</v>
      </c>
      <c r="AA26">
        <v>0</v>
      </c>
      <c r="AB26">
        <v>25.979610999999998</v>
      </c>
      <c r="AC26">
        <v>9.5353619999999992</v>
      </c>
      <c r="AD26">
        <v>8.0629299999999997</v>
      </c>
      <c r="AE26">
        <v>40.570990999999999</v>
      </c>
      <c r="AF26">
        <v>8.7240439999999992</v>
      </c>
      <c r="AG26">
        <v>41.220457000000003</v>
      </c>
      <c r="AH26">
        <v>83.775077999999993</v>
      </c>
      <c r="AI26">
        <v>0</v>
      </c>
      <c r="AJ26">
        <v>0</v>
      </c>
      <c r="AK26">
        <v>51.142071999999999</v>
      </c>
      <c r="AL26">
        <v>11.185411999999999</v>
      </c>
      <c r="AM26">
        <v>5.1206469999999999</v>
      </c>
      <c r="AN26">
        <v>0.57980299999999996</v>
      </c>
      <c r="AO26">
        <v>5.4619850000000003</v>
      </c>
      <c r="AP26">
        <v>6.1654530000000003</v>
      </c>
      <c r="AQ26">
        <v>30.909085999999999</v>
      </c>
      <c r="AR26">
        <v>10.627103999999999</v>
      </c>
      <c r="AS26">
        <v>20.718232</v>
      </c>
      <c r="AT26">
        <v>12.687030999999999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75.830274999999986</v>
      </c>
      <c r="BA26">
        <f t="shared" si="1"/>
        <v>1768.6265999999998</v>
      </c>
      <c r="BD26">
        <v>6.97</v>
      </c>
      <c r="BE26">
        <v>1.79</v>
      </c>
      <c r="BF26">
        <v>2.17</v>
      </c>
      <c r="BG26">
        <v>1.67</v>
      </c>
      <c r="BH26">
        <v>6.06</v>
      </c>
      <c r="BI26">
        <v>0.57999999999999996</v>
      </c>
      <c r="BJ26">
        <v>0.42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1.93</v>
      </c>
      <c r="BR26">
        <v>2.09</v>
      </c>
      <c r="BS26">
        <v>1.57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3.425942</v>
      </c>
      <c r="CK26">
        <v>1.78051</v>
      </c>
      <c r="CL26">
        <v>1.289131</v>
      </c>
      <c r="CM26">
        <v>3.4033090000000001</v>
      </c>
      <c r="CN26">
        <v>2.62913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0.31384600000000001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75.830274999999986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330.52815500000003</v>
      </c>
      <c r="L27">
        <v>0</v>
      </c>
      <c r="M27">
        <v>45.430869999999999</v>
      </c>
      <c r="N27">
        <v>116.14370599999999</v>
      </c>
      <c r="O27">
        <v>121.747843</v>
      </c>
      <c r="P27">
        <v>120.890046</v>
      </c>
      <c r="Q27">
        <v>0</v>
      </c>
      <c r="R27">
        <v>20.399515000000001</v>
      </c>
      <c r="S27">
        <v>25.388574999999999</v>
      </c>
      <c r="T27">
        <v>0</v>
      </c>
      <c r="U27">
        <v>335.92333500000001</v>
      </c>
      <c r="V27">
        <v>11.845088000000001</v>
      </c>
      <c r="W27">
        <v>44.663753999999997</v>
      </c>
      <c r="X27">
        <v>141.753342</v>
      </c>
      <c r="Y27">
        <v>0</v>
      </c>
      <c r="Z27">
        <v>1.0588599999999999</v>
      </c>
      <c r="AA27">
        <v>0</v>
      </c>
      <c r="AB27">
        <v>25.979610999999998</v>
      </c>
      <c r="AC27">
        <v>19.070723000000001</v>
      </c>
      <c r="AD27">
        <v>17.946522000000002</v>
      </c>
      <c r="AE27">
        <v>48.659911000000001</v>
      </c>
      <c r="AF27">
        <v>17.448087999999998</v>
      </c>
      <c r="AG27">
        <v>41.220457000000003</v>
      </c>
      <c r="AH27">
        <v>107.04593300000001</v>
      </c>
      <c r="AI27">
        <v>3.1356700000000002</v>
      </c>
      <c r="AJ27">
        <v>0</v>
      </c>
      <c r="AK27">
        <v>51.142071999999999</v>
      </c>
      <c r="AL27">
        <v>11.185411999999999</v>
      </c>
      <c r="AM27">
        <v>10.241294</v>
      </c>
      <c r="AN27">
        <v>0.57980299999999996</v>
      </c>
      <c r="AO27">
        <v>5.4619850000000003</v>
      </c>
      <c r="AP27">
        <v>6.1654530000000003</v>
      </c>
      <c r="AQ27">
        <v>46.363629000000003</v>
      </c>
      <c r="AR27">
        <v>38.257573999999998</v>
      </c>
      <c r="AS27">
        <v>20.718232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76.387581999999995</v>
      </c>
      <c r="BA27">
        <f t="shared" si="1"/>
        <v>1877.2189599999999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0.57999999999999996</v>
      </c>
      <c r="BJ27">
        <v>0.42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1.93</v>
      </c>
      <c r="BR27">
        <v>2.09</v>
      </c>
      <c r="BS27">
        <v>1.57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3.425942</v>
      </c>
      <c r="CK27">
        <v>1.78051</v>
      </c>
      <c r="CL27">
        <v>1.289131</v>
      </c>
      <c r="CM27">
        <v>3.4033090000000001</v>
      </c>
      <c r="CN27">
        <v>2.7952360000000001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0.31384600000000001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76.387581999999995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330.52815500000003</v>
      </c>
      <c r="L28">
        <v>0</v>
      </c>
      <c r="M28">
        <v>45.430869999999999</v>
      </c>
      <c r="N28">
        <v>116.14370599999999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335.92333500000001</v>
      </c>
      <c r="V28">
        <v>11.845088000000001</v>
      </c>
      <c r="W28">
        <v>44.663753999999997</v>
      </c>
      <c r="X28">
        <v>141.753342</v>
      </c>
      <c r="Y28">
        <v>0</v>
      </c>
      <c r="Z28">
        <v>12.617376</v>
      </c>
      <c r="AA28">
        <v>13.383990000000001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29.080145999999999</v>
      </c>
      <c r="AG28">
        <v>41.220457000000003</v>
      </c>
      <c r="AH28">
        <v>137.94962799999999</v>
      </c>
      <c r="AI28">
        <v>3.7628029999999999</v>
      </c>
      <c r="AJ28">
        <v>0</v>
      </c>
      <c r="AK28">
        <v>51.142071999999999</v>
      </c>
      <c r="AL28">
        <v>11.185411999999999</v>
      </c>
      <c r="AM28">
        <v>15.598278000000001</v>
      </c>
      <c r="AN28">
        <v>0.57980299999999996</v>
      </c>
      <c r="AO28">
        <v>5.4619850000000003</v>
      </c>
      <c r="AP28">
        <v>6.1654530000000003</v>
      </c>
      <c r="AQ28">
        <v>61.818171999999997</v>
      </c>
      <c r="AR28">
        <v>38.257573999999998</v>
      </c>
      <c r="AS28">
        <v>23.696477999999999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77.183536999999987</v>
      </c>
      <c r="BA28">
        <f t="shared" si="1"/>
        <v>1992.5827949999998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0.57999999999999996</v>
      </c>
      <c r="BJ28">
        <v>0.42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1.93</v>
      </c>
      <c r="BR28">
        <v>2.09</v>
      </c>
      <c r="BS28">
        <v>1.57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3.425942</v>
      </c>
      <c r="CK28">
        <v>1.78051</v>
      </c>
      <c r="CL28">
        <v>1.289131</v>
      </c>
      <c r="CM28">
        <v>3.4033090000000001</v>
      </c>
      <c r="CN28">
        <v>2.7952360000000001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0.80049800000000004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77.183536999999987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330.52815500000003</v>
      </c>
      <c r="L29">
        <v>0</v>
      </c>
      <c r="M29">
        <v>45.430869999999999</v>
      </c>
      <c r="N29">
        <v>116.14370599999999</v>
      </c>
      <c r="O29">
        <v>121.747843</v>
      </c>
      <c r="P29">
        <v>120.890046</v>
      </c>
      <c r="Q29">
        <v>0</v>
      </c>
      <c r="R29">
        <v>20.399515000000001</v>
      </c>
      <c r="S29">
        <v>25.388574999999999</v>
      </c>
      <c r="T29">
        <v>0</v>
      </c>
      <c r="U29">
        <v>335.92333500000001</v>
      </c>
      <c r="V29">
        <v>11.754687000000001</v>
      </c>
      <c r="W29">
        <v>44.663753999999997</v>
      </c>
      <c r="X29">
        <v>141.753342</v>
      </c>
      <c r="Y29">
        <v>0</v>
      </c>
      <c r="Z29">
        <v>12.617376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29.080145999999999</v>
      </c>
      <c r="AG29">
        <v>41.220457000000003</v>
      </c>
      <c r="AH29">
        <v>137.94962799999999</v>
      </c>
      <c r="AI29">
        <v>16.305481</v>
      </c>
      <c r="AJ29">
        <v>0</v>
      </c>
      <c r="AK29">
        <v>51.142071999999999</v>
      </c>
      <c r="AL29">
        <v>11.185411999999999</v>
      </c>
      <c r="AM29">
        <v>15.598278000000001</v>
      </c>
      <c r="AN29">
        <v>0.57980299999999996</v>
      </c>
      <c r="AO29">
        <v>5.4619850000000003</v>
      </c>
      <c r="AP29">
        <v>6.1654530000000003</v>
      </c>
      <c r="AQ29">
        <v>61.818171999999997</v>
      </c>
      <c r="AR29">
        <v>10.627103999999999</v>
      </c>
      <c r="AS29">
        <v>23.696477999999999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77.450369999999978</v>
      </c>
      <c r="BA29">
        <f t="shared" si="1"/>
        <v>1977.671435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0.57999999999999996</v>
      </c>
      <c r="BJ29">
        <v>0.42</v>
      </c>
      <c r="BK29">
        <v>1.19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1.93</v>
      </c>
      <c r="BR29">
        <v>2.09</v>
      </c>
      <c r="BS29">
        <v>1.57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3.425942</v>
      </c>
      <c r="CK29">
        <v>1.78051</v>
      </c>
      <c r="CL29">
        <v>1.289131</v>
      </c>
      <c r="CM29">
        <v>3.4033090000000001</v>
      </c>
      <c r="CN29">
        <v>2.7952360000000001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77.450369999999978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330.52815500000003</v>
      </c>
      <c r="L30">
        <v>0</v>
      </c>
      <c r="M30">
        <v>45.430869999999999</v>
      </c>
      <c r="N30">
        <v>116.14370599999999</v>
      </c>
      <c r="O30">
        <v>121.747843</v>
      </c>
      <c r="P30">
        <v>120.890046</v>
      </c>
      <c r="Q30">
        <v>0</v>
      </c>
      <c r="R30">
        <v>20.399515000000001</v>
      </c>
      <c r="S30">
        <v>25.388574999999999</v>
      </c>
      <c r="T30">
        <v>0</v>
      </c>
      <c r="U30">
        <v>335.92333500000001</v>
      </c>
      <c r="V30">
        <v>11.754687000000001</v>
      </c>
      <c r="W30">
        <v>44.663753999999997</v>
      </c>
      <c r="X30">
        <v>141.753342</v>
      </c>
      <c r="Y30">
        <v>0</v>
      </c>
      <c r="Z30">
        <v>12.617376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29.080145999999999</v>
      </c>
      <c r="AG30">
        <v>41.220457000000003</v>
      </c>
      <c r="AH30">
        <v>137.94962799999999</v>
      </c>
      <c r="AI30">
        <v>16.305481</v>
      </c>
      <c r="AJ30">
        <v>0</v>
      </c>
      <c r="AK30">
        <v>51.142071999999999</v>
      </c>
      <c r="AL30">
        <v>11.185411999999999</v>
      </c>
      <c r="AM30">
        <v>15.598278000000001</v>
      </c>
      <c r="AN30">
        <v>0.57980299999999996</v>
      </c>
      <c r="AO30">
        <v>5.4619850000000003</v>
      </c>
      <c r="AP30">
        <v>6.1654530000000003</v>
      </c>
      <c r="AQ30">
        <v>61.818171999999997</v>
      </c>
      <c r="AR30">
        <v>10.627103999999999</v>
      </c>
      <c r="AS30">
        <v>23.696477999999999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77.450369999999978</v>
      </c>
      <c r="BA30">
        <f t="shared" si="1"/>
        <v>1977.671435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0.57999999999999996</v>
      </c>
      <c r="BJ30">
        <v>0.42</v>
      </c>
      <c r="BK30">
        <v>1.19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1.93</v>
      </c>
      <c r="BR30">
        <v>2.09</v>
      </c>
      <c r="BS30">
        <v>1.57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3.425942</v>
      </c>
      <c r="CK30">
        <v>1.78051</v>
      </c>
      <c r="CL30">
        <v>1.289131</v>
      </c>
      <c r="CM30">
        <v>3.4033090000000001</v>
      </c>
      <c r="CN30">
        <v>2.7952360000000001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77.450369999999978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0</v>
      </c>
      <c r="M31">
        <v>45.430869999999999</v>
      </c>
      <c r="N31">
        <v>116.14370599999999</v>
      </c>
      <c r="O31">
        <v>121.747843</v>
      </c>
      <c r="P31">
        <v>120.890046</v>
      </c>
      <c r="Q31">
        <v>0</v>
      </c>
      <c r="R31">
        <v>20.399515000000001</v>
      </c>
      <c r="S31">
        <v>25.388574999999999</v>
      </c>
      <c r="T31">
        <v>0</v>
      </c>
      <c r="U31">
        <v>335.92333500000001</v>
      </c>
      <c r="V31">
        <v>11.754687000000001</v>
      </c>
      <c r="W31">
        <v>44.663753999999997</v>
      </c>
      <c r="X31">
        <v>141.753342</v>
      </c>
      <c r="Y31">
        <v>0</v>
      </c>
      <c r="Z31">
        <v>12.617376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29.080145999999999</v>
      </c>
      <c r="AG31">
        <v>41.220457000000003</v>
      </c>
      <c r="AH31">
        <v>137.94962799999999</v>
      </c>
      <c r="AI31">
        <v>16.305481</v>
      </c>
      <c r="AJ31">
        <v>0</v>
      </c>
      <c r="AK31">
        <v>51.142071999999999</v>
      </c>
      <c r="AL31">
        <v>11.185411999999999</v>
      </c>
      <c r="AM31">
        <v>15.598278000000001</v>
      </c>
      <c r="AN31">
        <v>0.57980299999999996</v>
      </c>
      <c r="AO31">
        <v>5.4619850000000003</v>
      </c>
      <c r="AP31">
        <v>6.1654530000000003</v>
      </c>
      <c r="AQ31">
        <v>61.818171999999997</v>
      </c>
      <c r="AR31">
        <v>10.627103999999999</v>
      </c>
      <c r="AS31">
        <v>23.696477999999999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77.420369999999991</v>
      </c>
      <c r="BA31">
        <f t="shared" si="1"/>
        <v>1977.641435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0.56000000000000005</v>
      </c>
      <c r="BJ31">
        <v>0.42</v>
      </c>
      <c r="BK31">
        <v>1.19</v>
      </c>
      <c r="BL31">
        <v>0</v>
      </c>
      <c r="BM31">
        <v>7.0000000000000007E-2</v>
      </c>
      <c r="BN31">
        <v>3.27</v>
      </c>
      <c r="BO31">
        <v>1.82</v>
      </c>
      <c r="BP31">
        <v>0.25</v>
      </c>
      <c r="BQ31">
        <v>1.93</v>
      </c>
      <c r="BR31">
        <v>2.09</v>
      </c>
      <c r="BS31">
        <v>1.57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3.425942</v>
      </c>
      <c r="CK31">
        <v>1.78051</v>
      </c>
      <c r="CL31">
        <v>1.289131</v>
      </c>
      <c r="CM31">
        <v>3.4033090000000001</v>
      </c>
      <c r="CN31">
        <v>2.7952360000000001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77.420369999999991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330.52815500000003</v>
      </c>
      <c r="L32">
        <v>0</v>
      </c>
      <c r="M32">
        <v>45.430869999999999</v>
      </c>
      <c r="N32">
        <v>116.14370599999999</v>
      </c>
      <c r="O32">
        <v>121.747843</v>
      </c>
      <c r="P32">
        <v>120.890046</v>
      </c>
      <c r="Q32">
        <v>0</v>
      </c>
      <c r="R32">
        <v>20.399515000000001</v>
      </c>
      <c r="S32">
        <v>25.388574999999999</v>
      </c>
      <c r="T32">
        <v>0</v>
      </c>
      <c r="U32">
        <v>335.92333500000001</v>
      </c>
      <c r="V32">
        <v>11.754687000000001</v>
      </c>
      <c r="W32">
        <v>44.663753999999997</v>
      </c>
      <c r="X32">
        <v>141.753342</v>
      </c>
      <c r="Y32">
        <v>0</v>
      </c>
      <c r="Z32">
        <v>12.617376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29.080145999999999</v>
      </c>
      <c r="AG32">
        <v>41.220457000000003</v>
      </c>
      <c r="AH32">
        <v>137.94962799999999</v>
      </c>
      <c r="AI32">
        <v>16.305481</v>
      </c>
      <c r="AJ32">
        <v>0</v>
      </c>
      <c r="AK32">
        <v>51.142071999999999</v>
      </c>
      <c r="AL32">
        <v>11.185411999999999</v>
      </c>
      <c r="AM32">
        <v>15.598278000000001</v>
      </c>
      <c r="AN32">
        <v>0.57980299999999996</v>
      </c>
      <c r="AO32">
        <v>5.4619850000000003</v>
      </c>
      <c r="AP32">
        <v>6.1654530000000003</v>
      </c>
      <c r="AQ32">
        <v>61.818171999999997</v>
      </c>
      <c r="AR32">
        <v>10.627103999999999</v>
      </c>
      <c r="AS32">
        <v>20.718232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77.420369999999991</v>
      </c>
      <c r="BA32">
        <f t="shared" si="1"/>
        <v>1974.6631889999999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0.56000000000000005</v>
      </c>
      <c r="BJ32">
        <v>0.42</v>
      </c>
      <c r="BK32">
        <v>1.19</v>
      </c>
      <c r="BL32">
        <v>0</v>
      </c>
      <c r="BM32">
        <v>7.0000000000000007E-2</v>
      </c>
      <c r="BN32">
        <v>3.27</v>
      </c>
      <c r="BO32">
        <v>1.82</v>
      </c>
      <c r="BP32">
        <v>0.25</v>
      </c>
      <c r="BQ32">
        <v>1.93</v>
      </c>
      <c r="BR32">
        <v>2.09</v>
      </c>
      <c r="BS32">
        <v>1.57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3.425942</v>
      </c>
      <c r="CK32">
        <v>1.78051</v>
      </c>
      <c r="CL32">
        <v>1.289131</v>
      </c>
      <c r="CM32">
        <v>3.4033090000000001</v>
      </c>
      <c r="CN32">
        <v>2.7952360000000001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1.067331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77.420369999999991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330.52815500000003</v>
      </c>
      <c r="L33">
        <v>0</v>
      </c>
      <c r="M33">
        <v>45.430869999999999</v>
      </c>
      <c r="N33">
        <v>116.14370599999999</v>
      </c>
      <c r="O33">
        <v>121.747843</v>
      </c>
      <c r="P33">
        <v>120.890046</v>
      </c>
      <c r="Q33">
        <v>0</v>
      </c>
      <c r="R33">
        <v>20.399515000000001</v>
      </c>
      <c r="S33">
        <v>25.388574999999999</v>
      </c>
      <c r="T33">
        <v>0</v>
      </c>
      <c r="U33">
        <v>335.92333500000001</v>
      </c>
      <c r="V33">
        <v>11.754687000000001</v>
      </c>
      <c r="W33">
        <v>44.663753999999997</v>
      </c>
      <c r="X33">
        <v>141.753342</v>
      </c>
      <c r="Y33">
        <v>0</v>
      </c>
      <c r="Z33">
        <v>12.617376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29.080145999999999</v>
      </c>
      <c r="AG33">
        <v>41.220457000000003</v>
      </c>
      <c r="AH33">
        <v>137.94962799999999</v>
      </c>
      <c r="AI33">
        <v>16.305481</v>
      </c>
      <c r="AJ33">
        <v>0</v>
      </c>
      <c r="AK33">
        <v>51.142071999999999</v>
      </c>
      <c r="AL33">
        <v>11.185411999999999</v>
      </c>
      <c r="AM33">
        <v>15.598278000000001</v>
      </c>
      <c r="AN33">
        <v>0.57980299999999996</v>
      </c>
      <c r="AO33">
        <v>5.4619850000000003</v>
      </c>
      <c r="AP33">
        <v>6.1654530000000003</v>
      </c>
      <c r="AQ33">
        <v>61.818171999999997</v>
      </c>
      <c r="AR33">
        <v>27.630469999999999</v>
      </c>
      <c r="AS33">
        <v>20.718232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77.420369999999991</v>
      </c>
      <c r="BA33">
        <f t="shared" si="1"/>
        <v>1991.666555</v>
      </c>
      <c r="BD33">
        <v>6.97</v>
      </c>
      <c r="BE33">
        <v>1.79</v>
      </c>
      <c r="BF33">
        <v>2.17</v>
      </c>
      <c r="BG33">
        <v>1.67</v>
      </c>
      <c r="BH33">
        <v>6.06</v>
      </c>
      <c r="BI33">
        <v>0.56000000000000005</v>
      </c>
      <c r="BJ33">
        <v>0.42</v>
      </c>
      <c r="BK33">
        <v>1.19</v>
      </c>
      <c r="BL33">
        <v>0</v>
      </c>
      <c r="BM33">
        <v>7.0000000000000007E-2</v>
      </c>
      <c r="BN33">
        <v>3.27</v>
      </c>
      <c r="BO33">
        <v>1.82</v>
      </c>
      <c r="BP33">
        <v>0.25</v>
      </c>
      <c r="BQ33">
        <v>1.93</v>
      </c>
      <c r="BR33">
        <v>2.09</v>
      </c>
      <c r="BS33">
        <v>1.57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3.425942</v>
      </c>
      <c r="CK33">
        <v>1.78051</v>
      </c>
      <c r="CL33">
        <v>1.289131</v>
      </c>
      <c r="CM33">
        <v>3.4033090000000001</v>
      </c>
      <c r="CN33">
        <v>2.7952360000000001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1.067331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77.420369999999991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330.52815500000003</v>
      </c>
      <c r="L34">
        <v>0</v>
      </c>
      <c r="M34">
        <v>45.430869999999999</v>
      </c>
      <c r="N34">
        <v>116.14370599999999</v>
      </c>
      <c r="O34">
        <v>121.747843</v>
      </c>
      <c r="P34">
        <v>120.890046</v>
      </c>
      <c r="Q34">
        <v>0</v>
      </c>
      <c r="R34">
        <v>20.399515000000001</v>
      </c>
      <c r="S34">
        <v>25.388574999999999</v>
      </c>
      <c r="T34">
        <v>0</v>
      </c>
      <c r="U34">
        <v>335.92333500000001</v>
      </c>
      <c r="V34">
        <v>11.754687000000001</v>
      </c>
      <c r="W34">
        <v>44.663753999999997</v>
      </c>
      <c r="X34">
        <v>141.753342</v>
      </c>
      <c r="Y34">
        <v>0</v>
      </c>
      <c r="Z34">
        <v>6.3086880000000001</v>
      </c>
      <c r="AA34">
        <v>7.7566309999999996</v>
      </c>
      <c r="AB34">
        <v>39.088106000000003</v>
      </c>
      <c r="AC34">
        <v>19.070723000000001</v>
      </c>
      <c r="AD34">
        <v>8.9732610000000008</v>
      </c>
      <c r="AE34">
        <v>48.659911000000001</v>
      </c>
      <c r="AF34">
        <v>8.7240439999999992</v>
      </c>
      <c r="AG34">
        <v>41.220457000000003</v>
      </c>
      <c r="AH34">
        <v>114.95802399999999</v>
      </c>
      <c r="AI34">
        <v>16.305481</v>
      </c>
      <c r="AJ34">
        <v>0</v>
      </c>
      <c r="AK34">
        <v>51.142071999999999</v>
      </c>
      <c r="AL34">
        <v>11.185411999999999</v>
      </c>
      <c r="AM34">
        <v>10.372593</v>
      </c>
      <c r="AN34">
        <v>0.57980299999999996</v>
      </c>
      <c r="AO34">
        <v>5.4619850000000003</v>
      </c>
      <c r="AP34">
        <v>6.1654530000000003</v>
      </c>
      <c r="AQ34">
        <v>45.049680000000002</v>
      </c>
      <c r="AR34">
        <v>27.630469999999999</v>
      </c>
      <c r="AS34">
        <v>20.718232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76.401477000000014</v>
      </c>
      <c r="BA34">
        <f t="shared" si="1"/>
        <v>1894.8322510000005</v>
      </c>
      <c r="BD34">
        <v>6.97</v>
      </c>
      <c r="BE34">
        <v>1.79</v>
      </c>
      <c r="BF34">
        <v>2.17</v>
      </c>
      <c r="BG34">
        <v>1.67</v>
      </c>
      <c r="BH34">
        <v>6.06</v>
      </c>
      <c r="BI34">
        <v>0.56000000000000005</v>
      </c>
      <c r="BJ34">
        <v>0.42</v>
      </c>
      <c r="BK34">
        <v>1.19</v>
      </c>
      <c r="BL34">
        <v>0</v>
      </c>
      <c r="BM34">
        <v>7.0000000000000007E-2</v>
      </c>
      <c r="BN34">
        <v>3.27</v>
      </c>
      <c r="BO34">
        <v>1.82</v>
      </c>
      <c r="BP34">
        <v>0.25</v>
      </c>
      <c r="BQ34">
        <v>1.93</v>
      </c>
      <c r="BR34">
        <v>2.09</v>
      </c>
      <c r="BS34">
        <v>1.57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3.425942</v>
      </c>
      <c r="CK34">
        <v>1.78051</v>
      </c>
      <c r="CL34">
        <v>1.289131</v>
      </c>
      <c r="CM34">
        <v>3.4033090000000001</v>
      </c>
      <c r="CN34">
        <v>2.7952360000000001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0.31384600000000001</v>
      </c>
      <c r="CU34">
        <v>0.80049800000000004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76.401477000000014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330.52815500000003</v>
      </c>
      <c r="L35">
        <v>0</v>
      </c>
      <c r="M35">
        <v>45.430869999999999</v>
      </c>
      <c r="N35">
        <v>116.14370599999999</v>
      </c>
      <c r="O35">
        <v>121.747843</v>
      </c>
      <c r="P35">
        <v>120.890046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11.772933</v>
      </c>
      <c r="W35">
        <v>44.663753999999997</v>
      </c>
      <c r="X35">
        <v>141.753342</v>
      </c>
      <c r="Y35">
        <v>0</v>
      </c>
      <c r="Z35">
        <v>6.3086880000000001</v>
      </c>
      <c r="AA35">
        <v>0</v>
      </c>
      <c r="AB35">
        <v>25.979610999999998</v>
      </c>
      <c r="AC35">
        <v>9.5353619999999992</v>
      </c>
      <c r="AD35">
        <v>8.9732610000000008</v>
      </c>
      <c r="AE35">
        <v>30.333451</v>
      </c>
      <c r="AF35">
        <v>8.7240439999999992</v>
      </c>
      <c r="AG35">
        <v>41.220457000000003</v>
      </c>
      <c r="AH35">
        <v>111.700104</v>
      </c>
      <c r="AI35">
        <v>3.7628029999999999</v>
      </c>
      <c r="AJ35">
        <v>0</v>
      </c>
      <c r="AK35">
        <v>51.142071999999999</v>
      </c>
      <c r="AL35">
        <v>11.185411999999999</v>
      </c>
      <c r="AM35">
        <v>5.1206469999999999</v>
      </c>
      <c r="AN35">
        <v>0.57980299999999996</v>
      </c>
      <c r="AO35">
        <v>5.4619850000000003</v>
      </c>
      <c r="AP35">
        <v>6.1654530000000003</v>
      </c>
      <c r="AQ35">
        <v>45.049680000000002</v>
      </c>
      <c r="AR35">
        <v>27.630469999999999</v>
      </c>
      <c r="AS35">
        <v>20.718232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75.885561999999993</v>
      </c>
      <c r="BA35">
        <f t="shared" si="1"/>
        <v>1824.5550910000002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0.56000000000000005</v>
      </c>
      <c r="BJ35">
        <v>0.42</v>
      </c>
      <c r="BK35">
        <v>1.19</v>
      </c>
      <c r="BL35">
        <v>0</v>
      </c>
      <c r="BM35">
        <v>7.0000000000000007E-2</v>
      </c>
      <c r="BN35">
        <v>3.27</v>
      </c>
      <c r="BO35">
        <v>1.82</v>
      </c>
      <c r="BP35">
        <v>0.25</v>
      </c>
      <c r="BQ35">
        <v>1.93</v>
      </c>
      <c r="BR35">
        <v>2.09</v>
      </c>
      <c r="BS35">
        <v>1.57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3.425942</v>
      </c>
      <c r="CK35">
        <v>1.78051</v>
      </c>
      <c r="CL35">
        <v>1.289131</v>
      </c>
      <c r="CM35">
        <v>3.4033090000000001</v>
      </c>
      <c r="CN35">
        <v>2.8782899999999998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</v>
      </c>
      <c r="CU35">
        <v>0.53366499999999994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75.885561999999993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330.52815500000003</v>
      </c>
      <c r="L36">
        <v>0</v>
      </c>
      <c r="M36">
        <v>45.430869999999999</v>
      </c>
      <c r="N36">
        <v>116.14370599999999</v>
      </c>
      <c r="O36">
        <v>121.747843</v>
      </c>
      <c r="P36">
        <v>120.890046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11.772933</v>
      </c>
      <c r="W36">
        <v>44.663753999999997</v>
      </c>
      <c r="X36">
        <v>141.753342</v>
      </c>
      <c r="Y36">
        <v>0</v>
      </c>
      <c r="Z36">
        <v>6.3086880000000001</v>
      </c>
      <c r="AA36">
        <v>0</v>
      </c>
      <c r="AB36">
        <v>12.923868000000001</v>
      </c>
      <c r="AC36">
        <v>9.5353619999999992</v>
      </c>
      <c r="AD36">
        <v>8.9732610000000008</v>
      </c>
      <c r="AE36">
        <v>15.166726000000001</v>
      </c>
      <c r="AF36">
        <v>8.7240439999999992</v>
      </c>
      <c r="AG36">
        <v>41.220457000000003</v>
      </c>
      <c r="AH36">
        <v>102.391762</v>
      </c>
      <c r="AI36">
        <v>0</v>
      </c>
      <c r="AJ36">
        <v>0</v>
      </c>
      <c r="AK36">
        <v>51.142071999999999</v>
      </c>
      <c r="AL36">
        <v>11.185411999999999</v>
      </c>
      <c r="AM36">
        <v>0</v>
      </c>
      <c r="AN36">
        <v>0.57980299999999996</v>
      </c>
      <c r="AO36">
        <v>5.4619850000000003</v>
      </c>
      <c r="AP36">
        <v>6.1654530000000003</v>
      </c>
      <c r="AQ36">
        <v>33.536983999999997</v>
      </c>
      <c r="AR36">
        <v>27.630469999999999</v>
      </c>
      <c r="AS36">
        <v>20.718232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75.628144000000006</v>
      </c>
      <c r="BA36">
        <f t="shared" si="1"/>
        <v>1766.3707170000002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0.56000000000000005</v>
      </c>
      <c r="BJ36">
        <v>0.42</v>
      </c>
      <c r="BK36">
        <v>1.19</v>
      </c>
      <c r="BL36">
        <v>0</v>
      </c>
      <c r="BM36">
        <v>7.0000000000000007E-2</v>
      </c>
      <c r="BN36">
        <v>3.27</v>
      </c>
      <c r="BO36">
        <v>1.82</v>
      </c>
      <c r="BP36">
        <v>0.25</v>
      </c>
      <c r="BQ36">
        <v>1.93</v>
      </c>
      <c r="BR36">
        <v>2.09</v>
      </c>
      <c r="BS36">
        <v>1.57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3.425942</v>
      </c>
      <c r="CK36">
        <v>1.78051</v>
      </c>
      <c r="CL36">
        <v>1.289131</v>
      </c>
      <c r="CM36">
        <v>3.4033090000000001</v>
      </c>
      <c r="CN36">
        <v>2.9613429999999998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</v>
      </c>
      <c r="CU36">
        <v>0.24257500000000001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75.628144000000006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330.52815500000003</v>
      </c>
      <c r="L37">
        <v>0</v>
      </c>
      <c r="M37">
        <v>45.430869999999999</v>
      </c>
      <c r="N37">
        <v>116.14370599999999</v>
      </c>
      <c r="O37">
        <v>121.747843</v>
      </c>
      <c r="P37">
        <v>120.890046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12.019361</v>
      </c>
      <c r="W37">
        <v>44.663753999999997</v>
      </c>
      <c r="X37">
        <v>141.753342</v>
      </c>
      <c r="Y37">
        <v>0</v>
      </c>
      <c r="Z37">
        <v>6.3086880000000001</v>
      </c>
      <c r="AA37">
        <v>0</v>
      </c>
      <c r="AB37">
        <v>12.923868000000001</v>
      </c>
      <c r="AC37">
        <v>9.5353619999999992</v>
      </c>
      <c r="AD37">
        <v>8.9732610000000008</v>
      </c>
      <c r="AE37">
        <v>0</v>
      </c>
      <c r="AF37">
        <v>8.7240439999999992</v>
      </c>
      <c r="AG37">
        <v>41.220457000000003</v>
      </c>
      <c r="AH37">
        <v>91.966419000000002</v>
      </c>
      <c r="AI37">
        <v>0</v>
      </c>
      <c r="AJ37">
        <v>0</v>
      </c>
      <c r="AK37">
        <v>51.142071999999999</v>
      </c>
      <c r="AL37">
        <v>11.185411999999999</v>
      </c>
      <c r="AM37">
        <v>0</v>
      </c>
      <c r="AN37">
        <v>0.57980299999999996</v>
      </c>
      <c r="AO37">
        <v>5.4619850000000003</v>
      </c>
      <c r="AP37">
        <v>6.1654530000000003</v>
      </c>
      <c r="AQ37">
        <v>15.01656</v>
      </c>
      <c r="AR37">
        <v>27.630469999999999</v>
      </c>
      <c r="AS37">
        <v>20.718232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75.328872000000004</v>
      </c>
      <c r="BA37">
        <f t="shared" si="1"/>
        <v>1722.2053800000003</v>
      </c>
      <c r="BD37">
        <v>6.97</v>
      </c>
      <c r="BE37">
        <v>1.79</v>
      </c>
      <c r="BF37">
        <v>2.17</v>
      </c>
      <c r="BG37">
        <v>1.67</v>
      </c>
      <c r="BH37">
        <v>6.06</v>
      </c>
      <c r="BI37">
        <v>0.56000000000000005</v>
      </c>
      <c r="BJ37">
        <v>0.42</v>
      </c>
      <c r="BK37">
        <v>1.19</v>
      </c>
      <c r="BL37">
        <v>0</v>
      </c>
      <c r="BM37">
        <v>7.0000000000000007E-2</v>
      </c>
      <c r="BN37">
        <v>3.27</v>
      </c>
      <c r="BO37">
        <v>1.82</v>
      </c>
      <c r="BP37">
        <v>0.25</v>
      </c>
      <c r="BQ37">
        <v>1.93</v>
      </c>
      <c r="BR37">
        <v>2.09</v>
      </c>
      <c r="BS37">
        <v>1.57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3.425942</v>
      </c>
      <c r="CK37">
        <v>1.78051</v>
      </c>
      <c r="CL37">
        <v>1.289131</v>
      </c>
      <c r="CM37">
        <v>3.4033090000000001</v>
      </c>
      <c r="CN37">
        <v>2.9613429999999998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75.328872000000004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330.52815500000003</v>
      </c>
      <c r="L38">
        <v>0</v>
      </c>
      <c r="M38">
        <v>45.430869999999999</v>
      </c>
      <c r="N38">
        <v>116.14370599999999</v>
      </c>
      <c r="O38">
        <v>121.747843</v>
      </c>
      <c r="P38">
        <v>120.890046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12.019361</v>
      </c>
      <c r="W38">
        <v>44.663753999999997</v>
      </c>
      <c r="X38">
        <v>141.753342</v>
      </c>
      <c r="Y38">
        <v>0</v>
      </c>
      <c r="Z38">
        <v>6.3086880000000001</v>
      </c>
      <c r="AA38">
        <v>0</v>
      </c>
      <c r="AB38">
        <v>12.923868000000001</v>
      </c>
      <c r="AC38">
        <v>0</v>
      </c>
      <c r="AD38">
        <v>8.9732610000000008</v>
      </c>
      <c r="AE38">
        <v>0</v>
      </c>
      <c r="AF38">
        <v>8.7240439999999992</v>
      </c>
      <c r="AG38">
        <v>41.220457000000003</v>
      </c>
      <c r="AH38">
        <v>68.974813999999995</v>
      </c>
      <c r="AI38">
        <v>0</v>
      </c>
      <c r="AJ38">
        <v>0</v>
      </c>
      <c r="AK38">
        <v>51.142071999999999</v>
      </c>
      <c r="AL38">
        <v>11.185411999999999</v>
      </c>
      <c r="AM38">
        <v>0</v>
      </c>
      <c r="AN38">
        <v>0.57980299999999996</v>
      </c>
      <c r="AO38">
        <v>5.4619850000000003</v>
      </c>
      <c r="AP38">
        <v>6.1654530000000003</v>
      </c>
      <c r="AQ38">
        <v>15.01656</v>
      </c>
      <c r="AR38">
        <v>27.630469999999999</v>
      </c>
      <c r="AS38">
        <v>20.718232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75.204504</v>
      </c>
      <c r="BA38">
        <f t="shared" si="1"/>
        <v>1689.5540450000001</v>
      </c>
      <c r="BD38">
        <v>6.97</v>
      </c>
      <c r="BE38">
        <v>1.79</v>
      </c>
      <c r="BF38">
        <v>2.17</v>
      </c>
      <c r="BG38">
        <v>1.67</v>
      </c>
      <c r="BH38">
        <v>6.06</v>
      </c>
      <c r="BI38">
        <v>0.56000000000000005</v>
      </c>
      <c r="BJ38">
        <v>0.42</v>
      </c>
      <c r="BK38">
        <v>1.19</v>
      </c>
      <c r="BL38">
        <v>0</v>
      </c>
      <c r="BM38">
        <v>7.0000000000000007E-2</v>
      </c>
      <c r="BN38">
        <v>3.27</v>
      </c>
      <c r="BO38">
        <v>1.82</v>
      </c>
      <c r="BP38">
        <v>0.25</v>
      </c>
      <c r="BQ38">
        <v>1.93</v>
      </c>
      <c r="BR38">
        <v>2.09</v>
      </c>
      <c r="BS38">
        <v>1.57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3.425942</v>
      </c>
      <c r="CK38">
        <v>1.78051</v>
      </c>
      <c r="CL38">
        <v>1.289131</v>
      </c>
      <c r="CM38">
        <v>3.4033090000000001</v>
      </c>
      <c r="CN38">
        <v>2.9613429999999998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75.204504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330.52815500000003</v>
      </c>
      <c r="L39">
        <v>0</v>
      </c>
      <c r="M39">
        <v>45.430869999999999</v>
      </c>
      <c r="N39">
        <v>116.14370599999999</v>
      </c>
      <c r="O39">
        <v>121.747843</v>
      </c>
      <c r="P39">
        <v>120.890046</v>
      </c>
      <c r="Q39">
        <v>0</v>
      </c>
      <c r="R39">
        <v>20.399515000000001</v>
      </c>
      <c r="S39">
        <v>25.388574999999999</v>
      </c>
      <c r="T39">
        <v>0</v>
      </c>
      <c r="U39">
        <v>335.92333500000001</v>
      </c>
      <c r="V39">
        <v>11.887551</v>
      </c>
      <c r="W39">
        <v>44.663753999999997</v>
      </c>
      <c r="X39">
        <v>141.753342</v>
      </c>
      <c r="Y39">
        <v>0</v>
      </c>
      <c r="Z39">
        <v>6.3086880000000001</v>
      </c>
      <c r="AA39">
        <v>0</v>
      </c>
      <c r="AB39">
        <v>12.923868000000001</v>
      </c>
      <c r="AC39">
        <v>0</v>
      </c>
      <c r="AD39">
        <v>8.9732610000000008</v>
      </c>
      <c r="AE39">
        <v>0</v>
      </c>
      <c r="AF39">
        <v>0</v>
      </c>
      <c r="AG39">
        <v>41.220457000000003</v>
      </c>
      <c r="AH39">
        <v>45.983209000000002</v>
      </c>
      <c r="AI39">
        <v>0</v>
      </c>
      <c r="AJ39">
        <v>0</v>
      </c>
      <c r="AK39">
        <v>51.142071999999999</v>
      </c>
      <c r="AL39">
        <v>11.185411999999999</v>
      </c>
      <c r="AM39">
        <v>0</v>
      </c>
      <c r="AN39">
        <v>0.57980299999999996</v>
      </c>
      <c r="AO39">
        <v>4.8959760000000001</v>
      </c>
      <c r="AP39">
        <v>11.097815000000001</v>
      </c>
      <c r="AQ39">
        <v>0</v>
      </c>
      <c r="AR39">
        <v>38.257573999999998</v>
      </c>
      <c r="AS39">
        <v>20.718232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75.110135999999983</v>
      </c>
      <c r="BA39">
        <f t="shared" si="1"/>
        <v>1657.5891150000002</v>
      </c>
      <c r="BD39">
        <v>6.97</v>
      </c>
      <c r="BE39">
        <v>1.79</v>
      </c>
      <c r="BF39">
        <v>2.17</v>
      </c>
      <c r="BG39">
        <v>1.67</v>
      </c>
      <c r="BH39">
        <v>6.06</v>
      </c>
      <c r="BI39">
        <v>0.56000000000000005</v>
      </c>
      <c r="BJ39">
        <v>0.45</v>
      </c>
      <c r="BK39">
        <v>1.19</v>
      </c>
      <c r="BL39">
        <v>0</v>
      </c>
      <c r="BM39">
        <v>7.0000000000000007E-2</v>
      </c>
      <c r="BN39">
        <v>3.27</v>
      </c>
      <c r="BO39">
        <v>1.82</v>
      </c>
      <c r="BP39">
        <v>0.25</v>
      </c>
      <c r="BQ39">
        <v>1.93</v>
      </c>
      <c r="BR39">
        <v>2.09</v>
      </c>
      <c r="BS39">
        <v>1.57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3.425942</v>
      </c>
      <c r="CK39">
        <v>1.78051</v>
      </c>
      <c r="CL39">
        <v>1.289131</v>
      </c>
      <c r="CM39">
        <v>3.4033090000000001</v>
      </c>
      <c r="CN39">
        <v>2.9613429999999998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75.110135999999983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330.52815500000003</v>
      </c>
      <c r="L40">
        <v>0</v>
      </c>
      <c r="M40">
        <v>45.430869999999999</v>
      </c>
      <c r="N40">
        <v>116.14370599999999</v>
      </c>
      <c r="O40">
        <v>121.747843</v>
      </c>
      <c r="P40">
        <v>120.890046</v>
      </c>
      <c r="Q40">
        <v>0</v>
      </c>
      <c r="R40">
        <v>20.399515000000001</v>
      </c>
      <c r="S40">
        <v>25.388574999999999</v>
      </c>
      <c r="T40">
        <v>0</v>
      </c>
      <c r="U40">
        <v>335.92333500000001</v>
      </c>
      <c r="V40">
        <v>11.887551</v>
      </c>
      <c r="W40">
        <v>44.663753999999997</v>
      </c>
      <c r="X40">
        <v>141.753342</v>
      </c>
      <c r="Y40">
        <v>0</v>
      </c>
      <c r="Z40">
        <v>6.3086880000000001</v>
      </c>
      <c r="AA40">
        <v>0</v>
      </c>
      <c r="AB40">
        <v>12.923868000000001</v>
      </c>
      <c r="AC40">
        <v>0</v>
      </c>
      <c r="AD40">
        <v>8.9732610000000008</v>
      </c>
      <c r="AE40">
        <v>0</v>
      </c>
      <c r="AF40">
        <v>0</v>
      </c>
      <c r="AG40">
        <v>41.220457000000003</v>
      </c>
      <c r="AH40">
        <v>22.991605</v>
      </c>
      <c r="AI40">
        <v>0</v>
      </c>
      <c r="AJ40">
        <v>0</v>
      </c>
      <c r="AK40">
        <v>51.142071999999999</v>
      </c>
      <c r="AL40">
        <v>11.185411999999999</v>
      </c>
      <c r="AM40">
        <v>0</v>
      </c>
      <c r="AN40">
        <v>0.57980299999999996</v>
      </c>
      <c r="AO40">
        <v>4.8959760000000001</v>
      </c>
      <c r="AP40">
        <v>11.097815000000001</v>
      </c>
      <c r="AQ40">
        <v>0</v>
      </c>
      <c r="AR40">
        <v>38.257573999999998</v>
      </c>
      <c r="AS40">
        <v>20.718232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74.985767999999993</v>
      </c>
      <c r="BA40">
        <f t="shared" si="1"/>
        <v>1634.4731430000002</v>
      </c>
      <c r="BD40">
        <v>6.97</v>
      </c>
      <c r="BE40">
        <v>1.79</v>
      </c>
      <c r="BF40">
        <v>2.17</v>
      </c>
      <c r="BG40">
        <v>1.67</v>
      </c>
      <c r="BH40">
        <v>6.06</v>
      </c>
      <c r="BI40">
        <v>0.56000000000000005</v>
      </c>
      <c r="BJ40">
        <v>0.45</v>
      </c>
      <c r="BK40">
        <v>1.19</v>
      </c>
      <c r="BL40">
        <v>0</v>
      </c>
      <c r="BM40">
        <v>7.0000000000000007E-2</v>
      </c>
      <c r="BN40">
        <v>3.27</v>
      </c>
      <c r="BO40">
        <v>1.82</v>
      </c>
      <c r="BP40">
        <v>0.25</v>
      </c>
      <c r="BQ40">
        <v>1.93</v>
      </c>
      <c r="BR40">
        <v>2.09</v>
      </c>
      <c r="BS40">
        <v>1.57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3.425942</v>
      </c>
      <c r="CK40">
        <v>1.78051</v>
      </c>
      <c r="CL40">
        <v>1.289131</v>
      </c>
      <c r="CM40">
        <v>3.4033090000000001</v>
      </c>
      <c r="CN40">
        <v>2.9613429999999998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74.985767999999993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330.52815500000003</v>
      </c>
      <c r="L41">
        <v>0</v>
      </c>
      <c r="M41">
        <v>45.430869999999999</v>
      </c>
      <c r="N41">
        <v>116.14370599999999</v>
      </c>
      <c r="O41">
        <v>121.747843</v>
      </c>
      <c r="P41">
        <v>120.890046</v>
      </c>
      <c r="Q41">
        <v>0</v>
      </c>
      <c r="R41">
        <v>20.399515000000001</v>
      </c>
      <c r="S41">
        <v>25.388574999999999</v>
      </c>
      <c r="T41">
        <v>0</v>
      </c>
      <c r="U41">
        <v>335.92333500000001</v>
      </c>
      <c r="V41">
        <v>11.887551</v>
      </c>
      <c r="W41">
        <v>44.663753999999997</v>
      </c>
      <c r="X41">
        <v>141.753342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8.0629299999999997</v>
      </c>
      <c r="AE41">
        <v>0</v>
      </c>
      <c r="AF41">
        <v>0</v>
      </c>
      <c r="AG41">
        <v>41.220457000000003</v>
      </c>
      <c r="AH41">
        <v>0</v>
      </c>
      <c r="AI41">
        <v>0</v>
      </c>
      <c r="AJ41">
        <v>0</v>
      </c>
      <c r="AK41">
        <v>51.142071999999999</v>
      </c>
      <c r="AL41">
        <v>11.185411999999999</v>
      </c>
      <c r="AM41">
        <v>0</v>
      </c>
      <c r="AN41">
        <v>0.57980299999999996</v>
      </c>
      <c r="AO41">
        <v>4.8959760000000001</v>
      </c>
      <c r="AP41">
        <v>11.097815000000001</v>
      </c>
      <c r="AQ41">
        <v>0</v>
      </c>
      <c r="AR41">
        <v>10.627103999999999</v>
      </c>
      <c r="AS41">
        <v>15.538674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74.881399999999999</v>
      </c>
      <c r="BA41">
        <f t="shared" si="1"/>
        <v>1564.732943</v>
      </c>
      <c r="BD41">
        <v>6.97</v>
      </c>
      <c r="BE41">
        <v>1.79</v>
      </c>
      <c r="BF41">
        <v>2.17</v>
      </c>
      <c r="BG41">
        <v>1.67</v>
      </c>
      <c r="BH41">
        <v>6.06</v>
      </c>
      <c r="BI41">
        <v>0.56000000000000005</v>
      </c>
      <c r="BJ41">
        <v>0.45</v>
      </c>
      <c r="BK41">
        <v>1.19</v>
      </c>
      <c r="BL41">
        <v>0</v>
      </c>
      <c r="BM41">
        <v>0.09</v>
      </c>
      <c r="BN41">
        <v>3.27</v>
      </c>
      <c r="BO41">
        <v>1.82</v>
      </c>
      <c r="BP41">
        <v>0.25</v>
      </c>
      <c r="BQ41">
        <v>1.93</v>
      </c>
      <c r="BR41">
        <v>2.09</v>
      </c>
      <c r="BS41">
        <v>1.57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3.425942</v>
      </c>
      <c r="CK41">
        <v>1.78051</v>
      </c>
      <c r="CL41">
        <v>1.289131</v>
      </c>
      <c r="CM41">
        <v>3.4033090000000001</v>
      </c>
      <c r="CN41">
        <v>2.9613429999999998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74.881399999999999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330.52815500000003</v>
      </c>
      <c r="L42">
        <v>0</v>
      </c>
      <c r="M42">
        <v>45.430869999999999</v>
      </c>
      <c r="N42">
        <v>116.14370599999999</v>
      </c>
      <c r="O42">
        <v>121.747843</v>
      </c>
      <c r="P42">
        <v>120.890046</v>
      </c>
      <c r="Q42">
        <v>0</v>
      </c>
      <c r="R42">
        <v>20.399515000000001</v>
      </c>
      <c r="S42">
        <v>25.388574999999999</v>
      </c>
      <c r="T42">
        <v>0</v>
      </c>
      <c r="U42">
        <v>335.92333500000001</v>
      </c>
      <c r="V42">
        <v>11.887551</v>
      </c>
      <c r="W42">
        <v>44.663753999999997</v>
      </c>
      <c r="X42">
        <v>141.753342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8.0629299999999997</v>
      </c>
      <c r="AE42">
        <v>0</v>
      </c>
      <c r="AF42">
        <v>0</v>
      </c>
      <c r="AG42">
        <v>41.220457000000003</v>
      </c>
      <c r="AH42">
        <v>0</v>
      </c>
      <c r="AI42">
        <v>0</v>
      </c>
      <c r="AJ42">
        <v>0</v>
      </c>
      <c r="AK42">
        <v>51.142071999999999</v>
      </c>
      <c r="AL42">
        <v>11.185411999999999</v>
      </c>
      <c r="AM42">
        <v>0</v>
      </c>
      <c r="AN42">
        <v>0.57980299999999996</v>
      </c>
      <c r="AO42">
        <v>4.8959760000000001</v>
      </c>
      <c r="AP42">
        <v>11.097815000000001</v>
      </c>
      <c r="AQ42">
        <v>0</v>
      </c>
      <c r="AR42">
        <v>10.627103999999999</v>
      </c>
      <c r="AS42">
        <v>15.538674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74.9114</v>
      </c>
      <c r="BA42">
        <f t="shared" si="1"/>
        <v>1564.762943</v>
      </c>
      <c r="BD42">
        <v>6.97</v>
      </c>
      <c r="BE42">
        <v>1.79</v>
      </c>
      <c r="BF42">
        <v>2.17</v>
      </c>
      <c r="BG42">
        <v>1.67</v>
      </c>
      <c r="BH42">
        <v>6.06</v>
      </c>
      <c r="BI42">
        <v>0.57999999999999996</v>
      </c>
      <c r="BJ42">
        <v>0.46</v>
      </c>
      <c r="BK42">
        <v>1.19</v>
      </c>
      <c r="BL42">
        <v>0</v>
      </c>
      <c r="BM42">
        <v>0.09</v>
      </c>
      <c r="BN42">
        <v>3.27</v>
      </c>
      <c r="BO42">
        <v>1.82</v>
      </c>
      <c r="BP42">
        <v>0.25</v>
      </c>
      <c r="BQ42">
        <v>1.93</v>
      </c>
      <c r="BR42">
        <v>2.09</v>
      </c>
      <c r="BS42">
        <v>1.57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3.425942</v>
      </c>
      <c r="CK42">
        <v>1.78051</v>
      </c>
      <c r="CL42">
        <v>1.289131</v>
      </c>
      <c r="CM42">
        <v>3.4033090000000001</v>
      </c>
      <c r="CN42">
        <v>2.9613429999999998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74.9114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330.52815500000003</v>
      </c>
      <c r="L43">
        <v>0</v>
      </c>
      <c r="M43">
        <v>45.430869999999999</v>
      </c>
      <c r="N43">
        <v>116.14370599999999</v>
      </c>
      <c r="O43">
        <v>121.747843</v>
      </c>
      <c r="P43">
        <v>120.890046</v>
      </c>
      <c r="Q43">
        <v>0</v>
      </c>
      <c r="R43">
        <v>20.399515000000001</v>
      </c>
      <c r="S43">
        <v>25.388574999999999</v>
      </c>
      <c r="T43">
        <v>0</v>
      </c>
      <c r="U43">
        <v>335.92333500000001</v>
      </c>
      <c r="V43">
        <v>11.887551</v>
      </c>
      <c r="W43">
        <v>44.663753999999997</v>
      </c>
      <c r="X43">
        <v>141.753342</v>
      </c>
      <c r="Y43">
        <v>0</v>
      </c>
      <c r="Z43">
        <v>6.3086880000000001</v>
      </c>
      <c r="AA43">
        <v>0</v>
      </c>
      <c r="AB43">
        <v>0</v>
      </c>
      <c r="AC43">
        <v>0</v>
      </c>
      <c r="AD43">
        <v>8.0629299999999997</v>
      </c>
      <c r="AE43">
        <v>0</v>
      </c>
      <c r="AF43">
        <v>0</v>
      </c>
      <c r="AG43">
        <v>41.220457000000003</v>
      </c>
      <c r="AH43">
        <v>0</v>
      </c>
      <c r="AI43">
        <v>0</v>
      </c>
      <c r="AJ43">
        <v>0</v>
      </c>
      <c r="AK43">
        <v>51.142071999999999</v>
      </c>
      <c r="AL43">
        <v>11.185411999999999</v>
      </c>
      <c r="AM43">
        <v>0</v>
      </c>
      <c r="AN43">
        <v>0.57980299999999996</v>
      </c>
      <c r="AO43">
        <v>4.8959760000000001</v>
      </c>
      <c r="AP43">
        <v>6.1654530000000003</v>
      </c>
      <c r="AQ43">
        <v>0</v>
      </c>
      <c r="AR43">
        <v>10.627103999999999</v>
      </c>
      <c r="AS43">
        <v>15.538674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74.9114</v>
      </c>
      <c r="BA43">
        <f t="shared" si="1"/>
        <v>1559.8305809999999</v>
      </c>
      <c r="BD43">
        <v>6.97</v>
      </c>
      <c r="BE43">
        <v>1.79</v>
      </c>
      <c r="BF43">
        <v>2.17</v>
      </c>
      <c r="BG43">
        <v>1.67</v>
      </c>
      <c r="BH43">
        <v>6.06</v>
      </c>
      <c r="BI43">
        <v>0.57999999999999996</v>
      </c>
      <c r="BJ43">
        <v>0.46</v>
      </c>
      <c r="BK43">
        <v>1.19</v>
      </c>
      <c r="BL43">
        <v>0</v>
      </c>
      <c r="BM43">
        <v>0.09</v>
      </c>
      <c r="BN43">
        <v>3.27</v>
      </c>
      <c r="BO43">
        <v>1.82</v>
      </c>
      <c r="BP43">
        <v>0.25</v>
      </c>
      <c r="BQ43">
        <v>1.93</v>
      </c>
      <c r="BR43">
        <v>2.09</v>
      </c>
      <c r="BS43">
        <v>1.57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3.425942</v>
      </c>
      <c r="CK43">
        <v>1.78051</v>
      </c>
      <c r="CL43">
        <v>1.289131</v>
      </c>
      <c r="CM43">
        <v>3.4033090000000001</v>
      </c>
      <c r="CN43">
        <v>2.9613429999999998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74.9114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330.52815500000003</v>
      </c>
      <c r="L44">
        <v>0</v>
      </c>
      <c r="M44">
        <v>45.430869999999999</v>
      </c>
      <c r="N44">
        <v>116.14370599999999</v>
      </c>
      <c r="O44">
        <v>121.747843</v>
      </c>
      <c r="P44">
        <v>120.890046</v>
      </c>
      <c r="Q44">
        <v>0</v>
      </c>
      <c r="R44">
        <v>20.399515000000001</v>
      </c>
      <c r="S44">
        <v>25.388574999999999</v>
      </c>
      <c r="T44">
        <v>0</v>
      </c>
      <c r="U44">
        <v>335.92333500000001</v>
      </c>
      <c r="V44">
        <v>11.887551</v>
      </c>
      <c r="W44">
        <v>44.663753999999997</v>
      </c>
      <c r="X44">
        <v>141.753342</v>
      </c>
      <c r="Y44">
        <v>0</v>
      </c>
      <c r="Z44">
        <v>6.3086880000000001</v>
      </c>
      <c r="AA44">
        <v>0</v>
      </c>
      <c r="AB44">
        <v>0</v>
      </c>
      <c r="AC44">
        <v>0</v>
      </c>
      <c r="AD44">
        <v>8.0629299999999997</v>
      </c>
      <c r="AE44">
        <v>0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51.142071999999999</v>
      </c>
      <c r="AL44">
        <v>11.185411999999999</v>
      </c>
      <c r="AM44">
        <v>0</v>
      </c>
      <c r="AN44">
        <v>0.57980299999999996</v>
      </c>
      <c r="AO44">
        <v>4.8959760000000001</v>
      </c>
      <c r="AP44">
        <v>6.1654530000000003</v>
      </c>
      <c r="AQ44">
        <v>0</v>
      </c>
      <c r="AR44">
        <v>10.627103999999999</v>
      </c>
      <c r="AS44">
        <v>15.538674</v>
      </c>
      <c r="AT44">
        <v>13.414108000000001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74.941400000000002</v>
      </c>
      <c r="BA44">
        <f t="shared" si="1"/>
        <v>1558.838769</v>
      </c>
      <c r="BD44">
        <v>6.97</v>
      </c>
      <c r="BE44">
        <v>1.79</v>
      </c>
      <c r="BF44">
        <v>2.17</v>
      </c>
      <c r="BG44">
        <v>1.67</v>
      </c>
      <c r="BH44">
        <v>6.06</v>
      </c>
      <c r="BI44">
        <v>0.59</v>
      </c>
      <c r="BJ44">
        <v>0.48</v>
      </c>
      <c r="BK44">
        <v>1.19</v>
      </c>
      <c r="BL44">
        <v>0</v>
      </c>
      <c r="BM44">
        <v>0.09</v>
      </c>
      <c r="BN44">
        <v>3.27</v>
      </c>
      <c r="BO44">
        <v>1.82</v>
      </c>
      <c r="BP44">
        <v>0.25</v>
      </c>
      <c r="BQ44">
        <v>1.93</v>
      </c>
      <c r="BR44">
        <v>2.09</v>
      </c>
      <c r="BS44">
        <v>1.57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3.425942</v>
      </c>
      <c r="CK44">
        <v>1.78051</v>
      </c>
      <c r="CL44">
        <v>1.289131</v>
      </c>
      <c r="CM44">
        <v>3.4033090000000001</v>
      </c>
      <c r="CN44">
        <v>2.9613429999999998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74.941400000000002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330.52815500000003</v>
      </c>
      <c r="L45">
        <v>0</v>
      </c>
      <c r="M45">
        <v>45.430869999999999</v>
      </c>
      <c r="N45">
        <v>116.14370599999999</v>
      </c>
      <c r="O45">
        <v>121.747843</v>
      </c>
      <c r="P45">
        <v>120.890046</v>
      </c>
      <c r="Q45">
        <v>0</v>
      </c>
      <c r="R45">
        <v>20.399515000000001</v>
      </c>
      <c r="S45">
        <v>25.388574999999999</v>
      </c>
      <c r="T45">
        <v>0</v>
      </c>
      <c r="U45">
        <v>335.92333500000001</v>
      </c>
      <c r="V45">
        <v>11.887551</v>
      </c>
      <c r="W45">
        <v>44.663753999999997</v>
      </c>
      <c r="X45">
        <v>141.753342</v>
      </c>
      <c r="Y45">
        <v>0</v>
      </c>
      <c r="Z45">
        <v>6.3086880000000001</v>
      </c>
      <c r="AA45">
        <v>0</v>
      </c>
      <c r="AB45">
        <v>0</v>
      </c>
      <c r="AC45">
        <v>0</v>
      </c>
      <c r="AD45">
        <v>8.0629299999999997</v>
      </c>
      <c r="AE45">
        <v>0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51.142071999999999</v>
      </c>
      <c r="AL45">
        <v>11.185411999999999</v>
      </c>
      <c r="AM45">
        <v>0</v>
      </c>
      <c r="AN45">
        <v>0.57980299999999996</v>
      </c>
      <c r="AO45">
        <v>4.8959760000000001</v>
      </c>
      <c r="AP45">
        <v>6.1654530000000003</v>
      </c>
      <c r="AQ45">
        <v>0</v>
      </c>
      <c r="AR45">
        <v>38.257573999999998</v>
      </c>
      <c r="AS45">
        <v>15.538674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75.169402999999988</v>
      </c>
      <c r="BA45">
        <f t="shared" si="1"/>
        <v>1587.7190540000001</v>
      </c>
      <c r="BD45">
        <v>6.97</v>
      </c>
      <c r="BE45">
        <v>1.79</v>
      </c>
      <c r="BF45">
        <v>2.17</v>
      </c>
      <c r="BG45">
        <v>1.67</v>
      </c>
      <c r="BH45">
        <v>6.06</v>
      </c>
      <c r="BI45">
        <v>0.59</v>
      </c>
      <c r="BJ45">
        <v>0.48</v>
      </c>
      <c r="BK45">
        <v>1.19</v>
      </c>
      <c r="BL45">
        <v>0</v>
      </c>
      <c r="BM45">
        <v>0.1</v>
      </c>
      <c r="BN45">
        <v>3.27</v>
      </c>
      <c r="BO45">
        <v>1.82</v>
      </c>
      <c r="BP45">
        <v>0.25</v>
      </c>
      <c r="BQ45">
        <v>1.93</v>
      </c>
      <c r="BR45">
        <v>2.09</v>
      </c>
      <c r="BS45">
        <v>1.57</v>
      </c>
      <c r="BT45">
        <v>2.7850269999999999</v>
      </c>
      <c r="BU45">
        <v>1.297706</v>
      </c>
      <c r="BV45">
        <v>1.9260660000000001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3.425942</v>
      </c>
      <c r="CK45">
        <v>1.78051</v>
      </c>
      <c r="CL45">
        <v>1.289131</v>
      </c>
      <c r="CM45">
        <v>3.4033090000000001</v>
      </c>
      <c r="CN45">
        <v>3.2215760000000002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75.169402999999988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330.52815500000003</v>
      </c>
      <c r="L46">
        <v>0</v>
      </c>
      <c r="M46">
        <v>45.430869999999999</v>
      </c>
      <c r="N46">
        <v>116.14370599999999</v>
      </c>
      <c r="O46">
        <v>121.747843</v>
      </c>
      <c r="P46">
        <v>120.890046</v>
      </c>
      <c r="Q46">
        <v>0</v>
      </c>
      <c r="R46">
        <v>20.399515000000001</v>
      </c>
      <c r="S46">
        <v>25.388574999999999</v>
      </c>
      <c r="T46">
        <v>0</v>
      </c>
      <c r="U46">
        <v>335.92333500000001</v>
      </c>
      <c r="V46">
        <v>11.887551</v>
      </c>
      <c r="W46">
        <v>44.663753999999997</v>
      </c>
      <c r="X46">
        <v>141.753342</v>
      </c>
      <c r="Y46">
        <v>0</v>
      </c>
      <c r="Z46">
        <v>6.3086880000000001</v>
      </c>
      <c r="AA46">
        <v>0</v>
      </c>
      <c r="AB46">
        <v>0</v>
      </c>
      <c r="AC46">
        <v>0</v>
      </c>
      <c r="AD46">
        <v>8.0629299999999997</v>
      </c>
      <c r="AE46">
        <v>0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51.142071999999999</v>
      </c>
      <c r="AL46">
        <v>11.185411999999999</v>
      </c>
      <c r="AM46">
        <v>0</v>
      </c>
      <c r="AN46">
        <v>0.57980299999999996</v>
      </c>
      <c r="AO46">
        <v>4.8959760000000001</v>
      </c>
      <c r="AP46">
        <v>6.1654530000000003</v>
      </c>
      <c r="AQ46">
        <v>0</v>
      </c>
      <c r="AR46">
        <v>38.257573999999998</v>
      </c>
      <c r="AS46">
        <v>15.538674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75.343768999999995</v>
      </c>
      <c r="BA46">
        <f t="shared" si="1"/>
        <v>1587.8934200000001</v>
      </c>
      <c r="BD46">
        <v>6.97</v>
      </c>
      <c r="BE46">
        <v>1.79</v>
      </c>
      <c r="BF46">
        <v>2.17</v>
      </c>
      <c r="BG46">
        <v>1.67</v>
      </c>
      <c r="BH46">
        <v>6.06</v>
      </c>
      <c r="BI46">
        <v>0.59</v>
      </c>
      <c r="BJ46">
        <v>0.48</v>
      </c>
      <c r="BK46">
        <v>1.19</v>
      </c>
      <c r="BL46">
        <v>0</v>
      </c>
      <c r="BM46">
        <v>7.0000000000000007E-2</v>
      </c>
      <c r="BN46">
        <v>3.27</v>
      </c>
      <c r="BO46">
        <v>1.82</v>
      </c>
      <c r="BP46">
        <v>0.25</v>
      </c>
      <c r="BQ46">
        <v>1.93</v>
      </c>
      <c r="BR46">
        <v>2.09</v>
      </c>
      <c r="BS46">
        <v>1.57</v>
      </c>
      <c r="BT46">
        <v>2.7850269999999999</v>
      </c>
      <c r="BU46">
        <v>1.297706</v>
      </c>
      <c r="BV46">
        <v>1.9260660000000001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3.425942</v>
      </c>
      <c r="CK46">
        <v>1.78051</v>
      </c>
      <c r="CL46">
        <v>1.289131</v>
      </c>
      <c r="CM46">
        <v>3.4033090000000001</v>
      </c>
      <c r="CN46">
        <v>3.425942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75.343768999999995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330.52815500000003</v>
      </c>
      <c r="L47">
        <v>0</v>
      </c>
      <c r="M47">
        <v>45.430869999999999</v>
      </c>
      <c r="N47">
        <v>116.14370599999999</v>
      </c>
      <c r="O47">
        <v>121.747843</v>
      </c>
      <c r="P47">
        <v>120.890046</v>
      </c>
      <c r="Q47">
        <v>0</v>
      </c>
      <c r="R47">
        <v>20.399515000000001</v>
      </c>
      <c r="S47">
        <v>25.388574999999999</v>
      </c>
      <c r="T47">
        <v>0</v>
      </c>
      <c r="U47">
        <v>335.92333500000001</v>
      </c>
      <c r="V47">
        <v>11.887551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8.0629299999999997</v>
      </c>
      <c r="AE47">
        <v>0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51.142071999999999</v>
      </c>
      <c r="AL47">
        <v>11.185411999999999</v>
      </c>
      <c r="AM47">
        <v>0</v>
      </c>
      <c r="AN47">
        <v>0.57980299999999996</v>
      </c>
      <c r="AO47">
        <v>4.8959760000000001</v>
      </c>
      <c r="AP47">
        <v>6.7819979999999997</v>
      </c>
      <c r="AQ47">
        <v>0</v>
      </c>
      <c r="AR47">
        <v>21.254207999999998</v>
      </c>
      <c r="AS47">
        <v>16.833563999999999</v>
      </c>
      <c r="AT47">
        <v>10.82694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75.343768999999995</v>
      </c>
      <c r="BA47">
        <f t="shared" si="1"/>
        <v>1562.8838210000001</v>
      </c>
      <c r="BD47">
        <v>6.97</v>
      </c>
      <c r="BE47">
        <v>1.79</v>
      </c>
      <c r="BF47">
        <v>2.17</v>
      </c>
      <c r="BG47">
        <v>1.67</v>
      </c>
      <c r="BH47">
        <v>6.06</v>
      </c>
      <c r="BI47">
        <v>0.59</v>
      </c>
      <c r="BJ47">
        <v>0.48</v>
      </c>
      <c r="BK47">
        <v>1.19</v>
      </c>
      <c r="BL47">
        <v>0</v>
      </c>
      <c r="BM47">
        <v>7.0000000000000007E-2</v>
      </c>
      <c r="BN47">
        <v>3.27</v>
      </c>
      <c r="BO47">
        <v>1.82</v>
      </c>
      <c r="BP47">
        <v>0.25</v>
      </c>
      <c r="BQ47">
        <v>1.93</v>
      </c>
      <c r="BR47">
        <v>2.09</v>
      </c>
      <c r="BS47">
        <v>1.57</v>
      </c>
      <c r="BT47">
        <v>2.7850269999999999</v>
      </c>
      <c r="BU47">
        <v>1.297706</v>
      </c>
      <c r="BV47">
        <v>1.9260660000000001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3.425942</v>
      </c>
      <c r="CK47">
        <v>1.78051</v>
      </c>
      <c r="CL47">
        <v>1.289131</v>
      </c>
      <c r="CM47">
        <v>3.4033090000000001</v>
      </c>
      <c r="CN47">
        <v>3.425942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75.343768999999995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330.52815500000003</v>
      </c>
      <c r="L48">
        <v>0</v>
      </c>
      <c r="M48">
        <v>45.430869999999999</v>
      </c>
      <c r="N48">
        <v>116.14370599999999</v>
      </c>
      <c r="O48">
        <v>121.747843</v>
      </c>
      <c r="P48">
        <v>120.890046</v>
      </c>
      <c r="Q48">
        <v>0</v>
      </c>
      <c r="R48">
        <v>20.399515000000001</v>
      </c>
      <c r="S48">
        <v>25.388574999999999</v>
      </c>
      <c r="T48">
        <v>0</v>
      </c>
      <c r="U48">
        <v>335.92333500000001</v>
      </c>
      <c r="V48">
        <v>11.887551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8.0629299999999997</v>
      </c>
      <c r="AE48">
        <v>0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51.142071999999999</v>
      </c>
      <c r="AL48">
        <v>11.185411999999999</v>
      </c>
      <c r="AM48">
        <v>0</v>
      </c>
      <c r="AN48">
        <v>0.57980299999999996</v>
      </c>
      <c r="AO48">
        <v>4.8959760000000001</v>
      </c>
      <c r="AP48">
        <v>6.7819979999999997</v>
      </c>
      <c r="AQ48">
        <v>0</v>
      </c>
      <c r="AR48">
        <v>21.254207999999998</v>
      </c>
      <c r="AS48">
        <v>16.833563999999999</v>
      </c>
      <c r="AT48">
        <v>10.82694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75.343768999999995</v>
      </c>
      <c r="BA48">
        <f t="shared" si="1"/>
        <v>1562.8838210000001</v>
      </c>
      <c r="BD48">
        <v>6.97</v>
      </c>
      <c r="BE48">
        <v>1.79</v>
      </c>
      <c r="BF48">
        <v>2.17</v>
      </c>
      <c r="BG48">
        <v>1.67</v>
      </c>
      <c r="BH48">
        <v>6.06</v>
      </c>
      <c r="BI48">
        <v>0.59</v>
      </c>
      <c r="BJ48">
        <v>0.48</v>
      </c>
      <c r="BK48">
        <v>1.19</v>
      </c>
      <c r="BL48">
        <v>0</v>
      </c>
      <c r="BM48">
        <v>7.0000000000000007E-2</v>
      </c>
      <c r="BN48">
        <v>3.27</v>
      </c>
      <c r="BO48">
        <v>1.82</v>
      </c>
      <c r="BP48">
        <v>0.25</v>
      </c>
      <c r="BQ48">
        <v>1.93</v>
      </c>
      <c r="BR48">
        <v>2.09</v>
      </c>
      <c r="BS48">
        <v>1.57</v>
      </c>
      <c r="BT48">
        <v>2.7850269999999999</v>
      </c>
      <c r="BU48">
        <v>1.297706</v>
      </c>
      <c r="BV48">
        <v>1.9260660000000001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3.425942</v>
      </c>
      <c r="CK48">
        <v>1.78051</v>
      </c>
      <c r="CL48">
        <v>1.289131</v>
      </c>
      <c r="CM48">
        <v>3.4033090000000001</v>
      </c>
      <c r="CN48">
        <v>3.425942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75.343768999999995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330.52815500000003</v>
      </c>
      <c r="L49">
        <v>0</v>
      </c>
      <c r="M49">
        <v>45.430869999999999</v>
      </c>
      <c r="N49">
        <v>116.14370599999999</v>
      </c>
      <c r="O49">
        <v>121.747843</v>
      </c>
      <c r="P49">
        <v>120.890046</v>
      </c>
      <c r="Q49">
        <v>0</v>
      </c>
      <c r="R49">
        <v>20.399515000000001</v>
      </c>
      <c r="S49">
        <v>25.388574999999999</v>
      </c>
      <c r="T49">
        <v>0</v>
      </c>
      <c r="U49">
        <v>265.31662499999999</v>
      </c>
      <c r="V49">
        <v>11.887551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8.0629299999999997</v>
      </c>
      <c r="AE49">
        <v>0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51.142071999999999</v>
      </c>
      <c r="AL49">
        <v>11.185411999999999</v>
      </c>
      <c r="AM49">
        <v>0</v>
      </c>
      <c r="AN49">
        <v>0.57980299999999996</v>
      </c>
      <c r="AO49">
        <v>4.8959760000000001</v>
      </c>
      <c r="AP49">
        <v>6.7819979999999997</v>
      </c>
      <c r="AQ49">
        <v>0</v>
      </c>
      <c r="AR49">
        <v>10.627103999999999</v>
      </c>
      <c r="AS49">
        <v>16.833563999999999</v>
      </c>
      <c r="AT49">
        <v>10.82694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75.343768999999995</v>
      </c>
      <c r="BA49">
        <f t="shared" si="1"/>
        <v>1481.650007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0.59</v>
      </c>
      <c r="BJ49">
        <v>0.48</v>
      </c>
      <c r="BK49">
        <v>1.19</v>
      </c>
      <c r="BL49">
        <v>0</v>
      </c>
      <c r="BM49">
        <v>7.0000000000000007E-2</v>
      </c>
      <c r="BN49">
        <v>3.27</v>
      </c>
      <c r="BO49">
        <v>1.82</v>
      </c>
      <c r="BP49">
        <v>0.25</v>
      </c>
      <c r="BQ49">
        <v>1.93</v>
      </c>
      <c r="BR49">
        <v>2.09</v>
      </c>
      <c r="BS49">
        <v>1.57</v>
      </c>
      <c r="BT49">
        <v>2.7850269999999999</v>
      </c>
      <c r="BU49">
        <v>1.297706</v>
      </c>
      <c r="BV49">
        <v>1.9260660000000001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3.425942</v>
      </c>
      <c r="CK49">
        <v>1.78051</v>
      </c>
      <c r="CL49">
        <v>1.289131</v>
      </c>
      <c r="CM49">
        <v>3.4033090000000001</v>
      </c>
      <c r="CN49">
        <v>3.425942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75.343768999999995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330.52815500000003</v>
      </c>
      <c r="L50">
        <v>0</v>
      </c>
      <c r="M50">
        <v>45.430869999999999</v>
      </c>
      <c r="N50">
        <v>116.14370599999999</v>
      </c>
      <c r="O50">
        <v>121.747843</v>
      </c>
      <c r="P50">
        <v>120.890046</v>
      </c>
      <c r="Q50">
        <v>0</v>
      </c>
      <c r="R50">
        <v>20.399515000000001</v>
      </c>
      <c r="S50">
        <v>25.388574999999999</v>
      </c>
      <c r="T50">
        <v>0</v>
      </c>
      <c r="U50">
        <v>265.31662499999999</v>
      </c>
      <c r="V50">
        <v>11.887551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8.0629299999999997</v>
      </c>
      <c r="AE50">
        <v>0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51.142071999999999</v>
      </c>
      <c r="AL50">
        <v>11.185411999999999</v>
      </c>
      <c r="AM50">
        <v>0</v>
      </c>
      <c r="AN50">
        <v>0.57980299999999996</v>
      </c>
      <c r="AO50">
        <v>4.8959760000000001</v>
      </c>
      <c r="AP50">
        <v>6.7819979999999997</v>
      </c>
      <c r="AQ50">
        <v>0</v>
      </c>
      <c r="AR50">
        <v>10.627103999999999</v>
      </c>
      <c r="AS50">
        <v>16.833563999999999</v>
      </c>
      <c r="AT50">
        <v>10.82694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75.343768999999995</v>
      </c>
      <c r="BA50">
        <f t="shared" si="1"/>
        <v>1481.650007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0.59</v>
      </c>
      <c r="BJ50">
        <v>0.48</v>
      </c>
      <c r="BK50">
        <v>1.19</v>
      </c>
      <c r="BL50">
        <v>0</v>
      </c>
      <c r="BM50">
        <v>7.0000000000000007E-2</v>
      </c>
      <c r="BN50">
        <v>3.27</v>
      </c>
      <c r="BO50">
        <v>1.82</v>
      </c>
      <c r="BP50">
        <v>0.25</v>
      </c>
      <c r="BQ50">
        <v>1.93</v>
      </c>
      <c r="BR50">
        <v>2.09</v>
      </c>
      <c r="BS50">
        <v>1.57</v>
      </c>
      <c r="BT50">
        <v>2.7850269999999999</v>
      </c>
      <c r="BU50">
        <v>1.297706</v>
      </c>
      <c r="BV50">
        <v>1.9260660000000001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3.425942</v>
      </c>
      <c r="CK50">
        <v>1.78051</v>
      </c>
      <c r="CL50">
        <v>1.289131</v>
      </c>
      <c r="CM50">
        <v>3.4033090000000001</v>
      </c>
      <c r="CN50">
        <v>3.425942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75.343768999999995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288.63926800000002</v>
      </c>
      <c r="L51">
        <v>0</v>
      </c>
      <c r="M51">
        <v>45.430869999999999</v>
      </c>
      <c r="N51">
        <v>116.14370599999999</v>
      </c>
      <c r="O51">
        <v>121.747843</v>
      </c>
      <c r="P51">
        <v>120.890046</v>
      </c>
      <c r="Q51">
        <v>0</v>
      </c>
      <c r="R51">
        <v>18.105255</v>
      </c>
      <c r="S51">
        <v>20.867339000000001</v>
      </c>
      <c r="T51">
        <v>0</v>
      </c>
      <c r="U51">
        <v>265.31662499999999</v>
      </c>
      <c r="V51">
        <v>11.419891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8.0629299999999997</v>
      </c>
      <c r="AE51">
        <v>0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51.142071999999999</v>
      </c>
      <c r="AL51">
        <v>11.185411999999999</v>
      </c>
      <c r="AM51">
        <v>0</v>
      </c>
      <c r="AN51">
        <v>0.57980299999999996</v>
      </c>
      <c r="AO51">
        <v>5.4619850000000003</v>
      </c>
      <c r="AP51">
        <v>6.7819979999999997</v>
      </c>
      <c r="AQ51">
        <v>0</v>
      </c>
      <c r="AR51">
        <v>10.627103999999999</v>
      </c>
      <c r="AS51">
        <v>16.833563999999999</v>
      </c>
      <c r="AT51">
        <v>10.82694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75.393768999999992</v>
      </c>
      <c r="BA51">
        <f t="shared" si="1"/>
        <v>1433.093973</v>
      </c>
      <c r="BD51">
        <v>6.97</v>
      </c>
      <c r="BE51">
        <v>1.79</v>
      </c>
      <c r="BF51">
        <v>2.17</v>
      </c>
      <c r="BG51">
        <v>1.72</v>
      </c>
      <c r="BH51">
        <v>6.06</v>
      </c>
      <c r="BI51">
        <v>0.59</v>
      </c>
      <c r="BJ51">
        <v>0.48</v>
      </c>
      <c r="BK51">
        <v>1.19</v>
      </c>
      <c r="BL51">
        <v>0</v>
      </c>
      <c r="BM51">
        <v>7.0000000000000007E-2</v>
      </c>
      <c r="BN51">
        <v>3.27</v>
      </c>
      <c r="BO51">
        <v>1.82</v>
      </c>
      <c r="BP51">
        <v>0.25</v>
      </c>
      <c r="BQ51">
        <v>1.93</v>
      </c>
      <c r="BR51">
        <v>2.09</v>
      </c>
      <c r="BS51">
        <v>1.57</v>
      </c>
      <c r="BT51">
        <v>2.7850269999999999</v>
      </c>
      <c r="BU51">
        <v>1.297706</v>
      </c>
      <c r="BV51">
        <v>1.9260660000000001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3.425942</v>
      </c>
      <c r="CK51">
        <v>1.78051</v>
      </c>
      <c r="CL51">
        <v>1.289131</v>
      </c>
      <c r="CM51">
        <v>3.4033090000000001</v>
      </c>
      <c r="CN51">
        <v>3.425942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75.393768999999992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288.63926800000002</v>
      </c>
      <c r="L52">
        <v>0</v>
      </c>
      <c r="M52">
        <v>45.430869999999999</v>
      </c>
      <c r="N52">
        <v>116.14370599999999</v>
      </c>
      <c r="O52">
        <v>121.747843</v>
      </c>
      <c r="P52">
        <v>120.890046</v>
      </c>
      <c r="Q52">
        <v>0</v>
      </c>
      <c r="R52">
        <v>18.105255</v>
      </c>
      <c r="S52">
        <v>20.867339000000001</v>
      </c>
      <c r="T52">
        <v>0</v>
      </c>
      <c r="U52">
        <v>265.31662499999999</v>
      </c>
      <c r="V52">
        <v>11.419891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8.0629299999999997</v>
      </c>
      <c r="AE52">
        <v>0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51.142071999999999</v>
      </c>
      <c r="AL52">
        <v>11.185411999999999</v>
      </c>
      <c r="AM52">
        <v>0</v>
      </c>
      <c r="AN52">
        <v>0.57980299999999996</v>
      </c>
      <c r="AO52">
        <v>5.4619850000000003</v>
      </c>
      <c r="AP52">
        <v>6.7819979999999997</v>
      </c>
      <c r="AQ52">
        <v>0</v>
      </c>
      <c r="AR52">
        <v>10.627103999999999</v>
      </c>
      <c r="AS52">
        <v>16.833563999999999</v>
      </c>
      <c r="AT52">
        <v>10.82694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75.393768999999992</v>
      </c>
      <c r="BA52">
        <f t="shared" si="1"/>
        <v>1433.093973</v>
      </c>
      <c r="BD52">
        <v>6.97</v>
      </c>
      <c r="BE52">
        <v>1.79</v>
      </c>
      <c r="BF52">
        <v>2.17</v>
      </c>
      <c r="BG52">
        <v>1.72</v>
      </c>
      <c r="BH52">
        <v>6.06</v>
      </c>
      <c r="BI52">
        <v>0.59</v>
      </c>
      <c r="BJ52">
        <v>0.48</v>
      </c>
      <c r="BK52">
        <v>1.19</v>
      </c>
      <c r="BL52">
        <v>0</v>
      </c>
      <c r="BM52">
        <v>7.0000000000000007E-2</v>
      </c>
      <c r="BN52">
        <v>3.27</v>
      </c>
      <c r="BO52">
        <v>1.82</v>
      </c>
      <c r="BP52">
        <v>0.25</v>
      </c>
      <c r="BQ52">
        <v>1.93</v>
      </c>
      <c r="BR52">
        <v>2.09</v>
      </c>
      <c r="BS52">
        <v>1.57</v>
      </c>
      <c r="BT52">
        <v>2.7850269999999999</v>
      </c>
      <c r="BU52">
        <v>1.297706</v>
      </c>
      <c r="BV52">
        <v>1.9260660000000001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3.425942</v>
      </c>
      <c r="CK52">
        <v>1.78051</v>
      </c>
      <c r="CL52">
        <v>1.289131</v>
      </c>
      <c r="CM52">
        <v>3.4033090000000001</v>
      </c>
      <c r="CN52">
        <v>3.425942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75.393768999999992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288.63926800000002</v>
      </c>
      <c r="L53">
        <v>0</v>
      </c>
      <c r="M53">
        <v>45.430869999999999</v>
      </c>
      <c r="N53">
        <v>116.14370599999999</v>
      </c>
      <c r="O53">
        <v>121.747843</v>
      </c>
      <c r="P53">
        <v>120.890046</v>
      </c>
      <c r="Q53">
        <v>0</v>
      </c>
      <c r="R53">
        <v>18.105255</v>
      </c>
      <c r="S53">
        <v>20.867339000000001</v>
      </c>
      <c r="T53">
        <v>0</v>
      </c>
      <c r="U53">
        <v>265.31662499999999</v>
      </c>
      <c r="V53">
        <v>13.025598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8.0629299999999997</v>
      </c>
      <c r="AE53">
        <v>0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51.142071999999999</v>
      </c>
      <c r="AL53">
        <v>11.185411999999999</v>
      </c>
      <c r="AM53">
        <v>0</v>
      </c>
      <c r="AN53">
        <v>0.57980299999999996</v>
      </c>
      <c r="AO53">
        <v>5.4619850000000003</v>
      </c>
      <c r="AP53">
        <v>11.097815000000001</v>
      </c>
      <c r="AQ53">
        <v>0</v>
      </c>
      <c r="AR53">
        <v>10.627103999999999</v>
      </c>
      <c r="AS53">
        <v>18.128453</v>
      </c>
      <c r="AT53">
        <v>10.82694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75.393768999999992</v>
      </c>
      <c r="BA53">
        <f t="shared" si="1"/>
        <v>1440.3103860000001</v>
      </c>
      <c r="BD53">
        <v>6.97</v>
      </c>
      <c r="BE53">
        <v>1.79</v>
      </c>
      <c r="BF53">
        <v>2.17</v>
      </c>
      <c r="BG53">
        <v>1.72</v>
      </c>
      <c r="BH53">
        <v>6.06</v>
      </c>
      <c r="BI53">
        <v>0.59</v>
      </c>
      <c r="BJ53">
        <v>0.48</v>
      </c>
      <c r="BK53">
        <v>1.19</v>
      </c>
      <c r="BL53">
        <v>0</v>
      </c>
      <c r="BM53">
        <v>7.0000000000000007E-2</v>
      </c>
      <c r="BN53">
        <v>3.27</v>
      </c>
      <c r="BO53">
        <v>1.82</v>
      </c>
      <c r="BP53">
        <v>0.25</v>
      </c>
      <c r="BQ53">
        <v>1.93</v>
      </c>
      <c r="BR53">
        <v>2.09</v>
      </c>
      <c r="BS53">
        <v>1.57</v>
      </c>
      <c r="BT53">
        <v>2.7850269999999999</v>
      </c>
      <c r="BU53">
        <v>1.297706</v>
      </c>
      <c r="BV53">
        <v>1.9260660000000001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3.425942</v>
      </c>
      <c r="CK53">
        <v>1.78051</v>
      </c>
      <c r="CL53">
        <v>1.289131</v>
      </c>
      <c r="CM53">
        <v>3.4033090000000001</v>
      </c>
      <c r="CN53">
        <v>3.425942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75.393768999999992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288.63926800000002</v>
      </c>
      <c r="L54">
        <v>0</v>
      </c>
      <c r="M54">
        <v>45.430869999999999</v>
      </c>
      <c r="N54">
        <v>116.14370599999999</v>
      </c>
      <c r="O54">
        <v>121.747843</v>
      </c>
      <c r="P54">
        <v>120.890046</v>
      </c>
      <c r="Q54">
        <v>0</v>
      </c>
      <c r="R54">
        <v>18.105255</v>
      </c>
      <c r="S54">
        <v>20.867339000000001</v>
      </c>
      <c r="T54">
        <v>0</v>
      </c>
      <c r="U54">
        <v>265.31662499999999</v>
      </c>
      <c r="V54">
        <v>13.025598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8.0629299999999997</v>
      </c>
      <c r="AE54">
        <v>0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51.142071999999999</v>
      </c>
      <c r="AL54">
        <v>11.185411999999999</v>
      </c>
      <c r="AM54">
        <v>0</v>
      </c>
      <c r="AN54">
        <v>0.57980299999999996</v>
      </c>
      <c r="AO54">
        <v>5.4619850000000003</v>
      </c>
      <c r="AP54">
        <v>11.097815000000001</v>
      </c>
      <c r="AQ54">
        <v>0</v>
      </c>
      <c r="AR54">
        <v>10.627103999999999</v>
      </c>
      <c r="AS54">
        <v>18.128453</v>
      </c>
      <c r="AT54">
        <v>10.82694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75.353768999999986</v>
      </c>
      <c r="BA54">
        <f t="shared" si="1"/>
        <v>1440.2703860000001</v>
      </c>
      <c r="BD54">
        <v>6.97</v>
      </c>
      <c r="BE54">
        <v>1.79</v>
      </c>
      <c r="BF54">
        <v>2.17</v>
      </c>
      <c r="BG54">
        <v>1.72</v>
      </c>
      <c r="BH54">
        <v>6.06</v>
      </c>
      <c r="BI54">
        <v>0.57999999999999996</v>
      </c>
      <c r="BJ54">
        <v>0.45</v>
      </c>
      <c r="BK54">
        <v>1.19</v>
      </c>
      <c r="BL54">
        <v>0</v>
      </c>
      <c r="BM54">
        <v>7.0000000000000007E-2</v>
      </c>
      <c r="BN54">
        <v>3.27</v>
      </c>
      <c r="BO54">
        <v>1.82</v>
      </c>
      <c r="BP54">
        <v>0.25</v>
      </c>
      <c r="BQ54">
        <v>1.93</v>
      </c>
      <c r="BR54">
        <v>2.09</v>
      </c>
      <c r="BS54">
        <v>1.57</v>
      </c>
      <c r="BT54">
        <v>2.7850269999999999</v>
      </c>
      <c r="BU54">
        <v>1.297706</v>
      </c>
      <c r="BV54">
        <v>1.9260660000000001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3.425942</v>
      </c>
      <c r="CK54">
        <v>1.78051</v>
      </c>
      <c r="CL54">
        <v>1.289131</v>
      </c>
      <c r="CM54">
        <v>3.4033090000000001</v>
      </c>
      <c r="CN54">
        <v>3.425942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75.353768999999986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288.63926800000002</v>
      </c>
      <c r="L55">
        <v>0</v>
      </c>
      <c r="M55">
        <v>45.430869999999999</v>
      </c>
      <c r="N55">
        <v>116.14370599999999</v>
      </c>
      <c r="O55">
        <v>121.747843</v>
      </c>
      <c r="P55">
        <v>120.890046</v>
      </c>
      <c r="Q55">
        <v>0</v>
      </c>
      <c r="R55">
        <v>20.399515000000001</v>
      </c>
      <c r="S55">
        <v>25.388574999999999</v>
      </c>
      <c r="T55">
        <v>0</v>
      </c>
      <c r="U55">
        <v>265.31662499999999</v>
      </c>
      <c r="V55">
        <v>17.461886</v>
      </c>
      <c r="W55">
        <v>44.663753999999997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8.0629299999999997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51.142071999999999</v>
      </c>
      <c r="AL55">
        <v>11.185411999999999</v>
      </c>
      <c r="AM55">
        <v>0</v>
      </c>
      <c r="AN55">
        <v>0.57980299999999996</v>
      </c>
      <c r="AO55">
        <v>5.4619850000000003</v>
      </c>
      <c r="AP55">
        <v>6.7819979999999997</v>
      </c>
      <c r="AQ55">
        <v>0</v>
      </c>
      <c r="AR55">
        <v>10.627103999999999</v>
      </c>
      <c r="AS55">
        <v>15.538674</v>
      </c>
      <c r="AT55">
        <v>10.82694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75.353768999999986</v>
      </c>
      <c r="BA55">
        <f t="shared" si="1"/>
        <v>1444.6165739999997</v>
      </c>
      <c r="BD55">
        <v>6.97</v>
      </c>
      <c r="BE55">
        <v>1.79</v>
      </c>
      <c r="BF55">
        <v>2.17</v>
      </c>
      <c r="BG55">
        <v>1.72</v>
      </c>
      <c r="BH55">
        <v>6.06</v>
      </c>
      <c r="BI55">
        <v>0.57999999999999996</v>
      </c>
      <c r="BJ55">
        <v>0.45</v>
      </c>
      <c r="BK55">
        <v>1.19</v>
      </c>
      <c r="BL55">
        <v>0</v>
      </c>
      <c r="BM55">
        <v>7.0000000000000007E-2</v>
      </c>
      <c r="BN55">
        <v>3.27</v>
      </c>
      <c r="BO55">
        <v>1.82</v>
      </c>
      <c r="BP55">
        <v>0.25</v>
      </c>
      <c r="BQ55">
        <v>1.93</v>
      </c>
      <c r="BR55">
        <v>2.09</v>
      </c>
      <c r="BS55">
        <v>1.57</v>
      </c>
      <c r="BT55">
        <v>2.7850269999999999</v>
      </c>
      <c r="BU55">
        <v>1.297706</v>
      </c>
      <c r="BV55">
        <v>1.9260660000000001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3.425942</v>
      </c>
      <c r="CK55">
        <v>1.78051</v>
      </c>
      <c r="CL55">
        <v>1.289131</v>
      </c>
      <c r="CM55">
        <v>3.4033090000000001</v>
      </c>
      <c r="CN55">
        <v>3.425942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75.353768999999986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288.63926800000002</v>
      </c>
      <c r="L56">
        <v>0</v>
      </c>
      <c r="M56">
        <v>45.430869999999999</v>
      </c>
      <c r="N56">
        <v>116.14370599999999</v>
      </c>
      <c r="O56">
        <v>121.747843</v>
      </c>
      <c r="P56">
        <v>120.890046</v>
      </c>
      <c r="Q56">
        <v>0</v>
      </c>
      <c r="R56">
        <v>20.399515000000001</v>
      </c>
      <c r="S56">
        <v>25.388574999999999</v>
      </c>
      <c r="T56">
        <v>0</v>
      </c>
      <c r="U56">
        <v>265.31662499999999</v>
      </c>
      <c r="V56">
        <v>17.461886</v>
      </c>
      <c r="W56">
        <v>44.663753999999997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8.0629299999999997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51.142071999999999</v>
      </c>
      <c r="AL56">
        <v>11.185411999999999</v>
      </c>
      <c r="AM56">
        <v>0</v>
      </c>
      <c r="AN56">
        <v>0.57980299999999996</v>
      </c>
      <c r="AO56">
        <v>5.4619850000000003</v>
      </c>
      <c r="AP56">
        <v>6.7819979999999997</v>
      </c>
      <c r="AQ56">
        <v>0</v>
      </c>
      <c r="AR56">
        <v>10.627103999999999</v>
      </c>
      <c r="AS56">
        <v>15.538674</v>
      </c>
      <c r="AT56">
        <v>10.82694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75.353768999999986</v>
      </c>
      <c r="BA56">
        <f t="shared" si="1"/>
        <v>1444.6165739999997</v>
      </c>
      <c r="BD56">
        <v>6.97</v>
      </c>
      <c r="BE56">
        <v>1.79</v>
      </c>
      <c r="BF56">
        <v>2.17</v>
      </c>
      <c r="BG56">
        <v>1.72</v>
      </c>
      <c r="BH56">
        <v>6.06</v>
      </c>
      <c r="BI56">
        <v>0.57999999999999996</v>
      </c>
      <c r="BJ56">
        <v>0.45</v>
      </c>
      <c r="BK56">
        <v>1.19</v>
      </c>
      <c r="BL56">
        <v>0</v>
      </c>
      <c r="BM56">
        <v>7.0000000000000007E-2</v>
      </c>
      <c r="BN56">
        <v>3.27</v>
      </c>
      <c r="BO56">
        <v>1.82</v>
      </c>
      <c r="BP56">
        <v>0.25</v>
      </c>
      <c r="BQ56">
        <v>1.93</v>
      </c>
      <c r="BR56">
        <v>2.09</v>
      </c>
      <c r="BS56">
        <v>1.57</v>
      </c>
      <c r="BT56">
        <v>2.7850269999999999</v>
      </c>
      <c r="BU56">
        <v>1.297706</v>
      </c>
      <c r="BV56">
        <v>1.9260660000000001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3.425942</v>
      </c>
      <c r="CK56">
        <v>1.78051</v>
      </c>
      <c r="CL56">
        <v>1.289131</v>
      </c>
      <c r="CM56">
        <v>3.4033090000000001</v>
      </c>
      <c r="CN56">
        <v>3.425942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75.353768999999986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288.63926800000002</v>
      </c>
      <c r="L57">
        <v>0</v>
      </c>
      <c r="M57">
        <v>45.430869999999999</v>
      </c>
      <c r="N57">
        <v>116.14370599999999</v>
      </c>
      <c r="O57">
        <v>121.747843</v>
      </c>
      <c r="P57">
        <v>120.890046</v>
      </c>
      <c r="Q57">
        <v>0</v>
      </c>
      <c r="R57">
        <v>20.399515000000001</v>
      </c>
      <c r="S57">
        <v>25.388574999999999</v>
      </c>
      <c r="T57">
        <v>0</v>
      </c>
      <c r="U57">
        <v>270.73124999999999</v>
      </c>
      <c r="V57">
        <v>17.461886</v>
      </c>
      <c r="W57">
        <v>44.663753999999997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8.0629299999999997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51.142071999999999</v>
      </c>
      <c r="AL57">
        <v>11.185411999999999</v>
      </c>
      <c r="AM57">
        <v>0</v>
      </c>
      <c r="AN57">
        <v>0.57980299999999996</v>
      </c>
      <c r="AO57">
        <v>5.4619850000000003</v>
      </c>
      <c r="AP57">
        <v>6.1654530000000003</v>
      </c>
      <c r="AQ57">
        <v>0</v>
      </c>
      <c r="AR57">
        <v>38.257573999999998</v>
      </c>
      <c r="AS57">
        <v>15.538674</v>
      </c>
      <c r="AT57">
        <v>10.82694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75.353768999999986</v>
      </c>
      <c r="BA57">
        <f t="shared" si="1"/>
        <v>1477.045124</v>
      </c>
      <c r="BD57">
        <v>6.97</v>
      </c>
      <c r="BE57">
        <v>1.79</v>
      </c>
      <c r="BF57">
        <v>2.17</v>
      </c>
      <c r="BG57">
        <v>1.72</v>
      </c>
      <c r="BH57">
        <v>6.06</v>
      </c>
      <c r="BI57">
        <v>0.57999999999999996</v>
      </c>
      <c r="BJ57">
        <v>0.45</v>
      </c>
      <c r="BK57">
        <v>1.19</v>
      </c>
      <c r="BL57">
        <v>0</v>
      </c>
      <c r="BM57">
        <v>7.0000000000000007E-2</v>
      </c>
      <c r="BN57">
        <v>3.27</v>
      </c>
      <c r="BO57">
        <v>1.82</v>
      </c>
      <c r="BP57">
        <v>0.25</v>
      </c>
      <c r="BQ57">
        <v>1.93</v>
      </c>
      <c r="BR57">
        <v>2.09</v>
      </c>
      <c r="BS57">
        <v>1.57</v>
      </c>
      <c r="BT57">
        <v>2.7850269999999999</v>
      </c>
      <c r="BU57">
        <v>1.297706</v>
      </c>
      <c r="BV57">
        <v>1.9260660000000001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3.425942</v>
      </c>
      <c r="CK57">
        <v>1.78051</v>
      </c>
      <c r="CL57">
        <v>1.289131</v>
      </c>
      <c r="CM57">
        <v>3.4033090000000001</v>
      </c>
      <c r="CN57">
        <v>3.425942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75.353768999999986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288.63926800000002</v>
      </c>
      <c r="L58">
        <v>0</v>
      </c>
      <c r="M58">
        <v>45.430869999999999</v>
      </c>
      <c r="N58">
        <v>116.14370599999999</v>
      </c>
      <c r="O58">
        <v>121.747843</v>
      </c>
      <c r="P58">
        <v>120.890046</v>
      </c>
      <c r="Q58">
        <v>0</v>
      </c>
      <c r="R58">
        <v>20.399515000000001</v>
      </c>
      <c r="S58">
        <v>25.388574999999999</v>
      </c>
      <c r="T58">
        <v>0</v>
      </c>
      <c r="U58">
        <v>270.73124999999999</v>
      </c>
      <c r="V58">
        <v>17.461886</v>
      </c>
      <c r="W58">
        <v>44.663753999999997</v>
      </c>
      <c r="X58">
        <v>141.753342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8.0629299999999997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51.142071999999999</v>
      </c>
      <c r="AL58">
        <v>11.185411999999999</v>
      </c>
      <c r="AM58">
        <v>5.1206469999999999</v>
      </c>
      <c r="AN58">
        <v>0.57980299999999996</v>
      </c>
      <c r="AO58">
        <v>5.4619850000000003</v>
      </c>
      <c r="AP58">
        <v>6.1654530000000003</v>
      </c>
      <c r="AQ58">
        <v>0</v>
      </c>
      <c r="AR58">
        <v>38.257573999999998</v>
      </c>
      <c r="AS58">
        <v>15.538674</v>
      </c>
      <c r="AT58">
        <v>10.82694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75.353768999999986</v>
      </c>
      <c r="BA58">
        <f t="shared" si="1"/>
        <v>1482.1657709999999</v>
      </c>
      <c r="BD58">
        <v>6.97</v>
      </c>
      <c r="BE58">
        <v>1.79</v>
      </c>
      <c r="BF58">
        <v>2.17</v>
      </c>
      <c r="BG58">
        <v>1.72</v>
      </c>
      <c r="BH58">
        <v>6.06</v>
      </c>
      <c r="BI58">
        <v>0.57999999999999996</v>
      </c>
      <c r="BJ58">
        <v>0.45</v>
      </c>
      <c r="BK58">
        <v>1.19</v>
      </c>
      <c r="BL58">
        <v>0</v>
      </c>
      <c r="BM58">
        <v>7.0000000000000007E-2</v>
      </c>
      <c r="BN58">
        <v>3.27</v>
      </c>
      <c r="BO58">
        <v>1.82</v>
      </c>
      <c r="BP58">
        <v>0.25</v>
      </c>
      <c r="BQ58">
        <v>1.93</v>
      </c>
      <c r="BR58">
        <v>2.09</v>
      </c>
      <c r="BS58">
        <v>1.57</v>
      </c>
      <c r="BT58">
        <v>2.7850269999999999</v>
      </c>
      <c r="BU58">
        <v>1.297706</v>
      </c>
      <c r="BV58">
        <v>1.9260660000000001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3.425942</v>
      </c>
      <c r="CK58">
        <v>1.78051</v>
      </c>
      <c r="CL58">
        <v>1.289131</v>
      </c>
      <c r="CM58">
        <v>3.4033090000000001</v>
      </c>
      <c r="CN58">
        <v>3.425942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75.353768999999986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288.63926800000002</v>
      </c>
      <c r="L59">
        <v>0</v>
      </c>
      <c r="M59">
        <v>45.430869999999999</v>
      </c>
      <c r="N59">
        <v>116.14370599999999</v>
      </c>
      <c r="O59">
        <v>121.747843</v>
      </c>
      <c r="P59">
        <v>120.890046</v>
      </c>
      <c r="Q59">
        <v>0</v>
      </c>
      <c r="R59">
        <v>20.399515000000001</v>
      </c>
      <c r="S59">
        <v>25.388574999999999</v>
      </c>
      <c r="T59">
        <v>0</v>
      </c>
      <c r="U59">
        <v>270.73124999999999</v>
      </c>
      <c r="V59">
        <v>17.461886</v>
      </c>
      <c r="W59">
        <v>44.663753999999997</v>
      </c>
      <c r="X59">
        <v>141.753342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8.0629299999999997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51.142071999999999</v>
      </c>
      <c r="AL59">
        <v>11.185411999999999</v>
      </c>
      <c r="AM59">
        <v>5.1206469999999999</v>
      </c>
      <c r="AN59">
        <v>0.57980299999999996</v>
      </c>
      <c r="AO59">
        <v>5.4619850000000003</v>
      </c>
      <c r="AP59">
        <v>6.1654530000000003</v>
      </c>
      <c r="AQ59">
        <v>0</v>
      </c>
      <c r="AR59">
        <v>10.627103999999999</v>
      </c>
      <c r="AS59">
        <v>15.538674</v>
      </c>
      <c r="AT59">
        <v>10.82694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75.353768999999986</v>
      </c>
      <c r="BA59">
        <f t="shared" si="1"/>
        <v>1454.5353009999999</v>
      </c>
      <c r="BD59">
        <v>6.97</v>
      </c>
      <c r="BE59">
        <v>1.79</v>
      </c>
      <c r="BF59">
        <v>2.17</v>
      </c>
      <c r="BG59">
        <v>1.72</v>
      </c>
      <c r="BH59">
        <v>6.06</v>
      </c>
      <c r="BI59">
        <v>0.57999999999999996</v>
      </c>
      <c r="BJ59">
        <v>0.45</v>
      </c>
      <c r="BK59">
        <v>1.19</v>
      </c>
      <c r="BL59">
        <v>0</v>
      </c>
      <c r="BM59">
        <v>7.0000000000000007E-2</v>
      </c>
      <c r="BN59">
        <v>3.27</v>
      </c>
      <c r="BO59">
        <v>1.82</v>
      </c>
      <c r="BP59">
        <v>0.25</v>
      </c>
      <c r="BQ59">
        <v>1.93</v>
      </c>
      <c r="BR59">
        <v>2.09</v>
      </c>
      <c r="BS59">
        <v>1.57</v>
      </c>
      <c r="BT59">
        <v>2.7850269999999999</v>
      </c>
      <c r="BU59">
        <v>1.297706</v>
      </c>
      <c r="BV59">
        <v>1.9260660000000001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3.425942</v>
      </c>
      <c r="CK59">
        <v>1.78051</v>
      </c>
      <c r="CL59">
        <v>1.289131</v>
      </c>
      <c r="CM59">
        <v>3.4033090000000001</v>
      </c>
      <c r="CN59">
        <v>3.425942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75.353768999999986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288.63926800000002</v>
      </c>
      <c r="L60">
        <v>0</v>
      </c>
      <c r="M60">
        <v>45.430869999999999</v>
      </c>
      <c r="N60">
        <v>116.14370599999999</v>
      </c>
      <c r="O60">
        <v>121.747843</v>
      </c>
      <c r="P60">
        <v>120.890046</v>
      </c>
      <c r="Q60">
        <v>0</v>
      </c>
      <c r="R60">
        <v>20.399515000000001</v>
      </c>
      <c r="S60">
        <v>25.388574999999999</v>
      </c>
      <c r="T60">
        <v>0</v>
      </c>
      <c r="U60">
        <v>270.73124999999999</v>
      </c>
      <c r="V60">
        <v>17.461886</v>
      </c>
      <c r="W60">
        <v>44.663753999999997</v>
      </c>
      <c r="X60">
        <v>141.753342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8.0629299999999997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51.142071999999999</v>
      </c>
      <c r="AL60">
        <v>11.185411999999999</v>
      </c>
      <c r="AM60">
        <v>5.1206469999999999</v>
      </c>
      <c r="AN60">
        <v>0.57980299999999996</v>
      </c>
      <c r="AO60">
        <v>5.4619850000000003</v>
      </c>
      <c r="AP60">
        <v>6.1654530000000003</v>
      </c>
      <c r="AQ60">
        <v>0</v>
      </c>
      <c r="AR60">
        <v>10.627103999999999</v>
      </c>
      <c r="AS60">
        <v>15.538674</v>
      </c>
      <c r="AT60">
        <v>10.82694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75.353768999999986</v>
      </c>
      <c r="BA60">
        <f t="shared" si="1"/>
        <v>1454.5353009999999</v>
      </c>
      <c r="BD60">
        <v>6.97</v>
      </c>
      <c r="BE60">
        <v>1.79</v>
      </c>
      <c r="BF60">
        <v>2.17</v>
      </c>
      <c r="BG60">
        <v>1.72</v>
      </c>
      <c r="BH60">
        <v>6.06</v>
      </c>
      <c r="BI60">
        <v>0.57999999999999996</v>
      </c>
      <c r="BJ60">
        <v>0.45</v>
      </c>
      <c r="BK60">
        <v>1.19</v>
      </c>
      <c r="BL60">
        <v>0</v>
      </c>
      <c r="BM60">
        <v>7.0000000000000007E-2</v>
      </c>
      <c r="BN60">
        <v>3.27</v>
      </c>
      <c r="BO60">
        <v>1.82</v>
      </c>
      <c r="BP60">
        <v>0.25</v>
      </c>
      <c r="BQ60">
        <v>1.93</v>
      </c>
      <c r="BR60">
        <v>2.09</v>
      </c>
      <c r="BS60">
        <v>1.57</v>
      </c>
      <c r="BT60">
        <v>2.7850269999999999</v>
      </c>
      <c r="BU60">
        <v>1.297706</v>
      </c>
      <c r="BV60">
        <v>1.9260660000000001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3.425942</v>
      </c>
      <c r="CK60">
        <v>1.78051</v>
      </c>
      <c r="CL60">
        <v>1.289131</v>
      </c>
      <c r="CM60">
        <v>3.4033090000000001</v>
      </c>
      <c r="CN60">
        <v>3.425942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75.353768999999986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288.63926800000002</v>
      </c>
      <c r="L61">
        <v>0</v>
      </c>
      <c r="M61">
        <v>45.430869999999999</v>
      </c>
      <c r="N61">
        <v>116.14370599999999</v>
      </c>
      <c r="O61">
        <v>121.747843</v>
      </c>
      <c r="P61">
        <v>120.890046</v>
      </c>
      <c r="Q61">
        <v>0</v>
      </c>
      <c r="R61">
        <v>20.399515000000001</v>
      </c>
      <c r="S61">
        <v>25.388574999999999</v>
      </c>
      <c r="T61">
        <v>0</v>
      </c>
      <c r="U61">
        <v>286.97512499999999</v>
      </c>
      <c r="V61">
        <v>17.461886</v>
      </c>
      <c r="W61">
        <v>44.663753999999997</v>
      </c>
      <c r="X61">
        <v>141.753342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8.0629299999999997</v>
      </c>
      <c r="AE61">
        <v>0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51.142071999999999</v>
      </c>
      <c r="AL61">
        <v>11.185411999999999</v>
      </c>
      <c r="AM61">
        <v>5.1206469999999999</v>
      </c>
      <c r="AN61">
        <v>0.57980299999999996</v>
      </c>
      <c r="AO61">
        <v>5.4619850000000003</v>
      </c>
      <c r="AP61">
        <v>6.1654530000000003</v>
      </c>
      <c r="AQ61">
        <v>0</v>
      </c>
      <c r="AR61">
        <v>10.627103999999999</v>
      </c>
      <c r="AS61">
        <v>15.538674</v>
      </c>
      <c r="AT61">
        <v>10.82694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75.353768999999986</v>
      </c>
      <c r="BA61">
        <f t="shared" si="1"/>
        <v>1470.7791759999998</v>
      </c>
      <c r="BD61">
        <v>6.97</v>
      </c>
      <c r="BE61">
        <v>1.79</v>
      </c>
      <c r="BF61">
        <v>2.17</v>
      </c>
      <c r="BG61">
        <v>1.72</v>
      </c>
      <c r="BH61">
        <v>6.06</v>
      </c>
      <c r="BI61">
        <v>0.57999999999999996</v>
      </c>
      <c r="BJ61">
        <v>0.45</v>
      </c>
      <c r="BK61">
        <v>1.19</v>
      </c>
      <c r="BL61">
        <v>0</v>
      </c>
      <c r="BM61">
        <v>7.0000000000000007E-2</v>
      </c>
      <c r="BN61">
        <v>3.27</v>
      </c>
      <c r="BO61">
        <v>1.82</v>
      </c>
      <c r="BP61">
        <v>0.25</v>
      </c>
      <c r="BQ61">
        <v>1.93</v>
      </c>
      <c r="BR61">
        <v>2.09</v>
      </c>
      <c r="BS61">
        <v>1.57</v>
      </c>
      <c r="BT61">
        <v>2.7850269999999999</v>
      </c>
      <c r="BU61">
        <v>1.297706</v>
      </c>
      <c r="BV61">
        <v>1.9260660000000001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3.425942</v>
      </c>
      <c r="CK61">
        <v>1.78051</v>
      </c>
      <c r="CL61">
        <v>1.289131</v>
      </c>
      <c r="CM61">
        <v>3.4033090000000001</v>
      </c>
      <c r="CN61">
        <v>3.425942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75.353768999999986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288.63926800000002</v>
      </c>
      <c r="L62">
        <v>0</v>
      </c>
      <c r="M62">
        <v>45.430869999999999</v>
      </c>
      <c r="N62">
        <v>116.14370599999999</v>
      </c>
      <c r="O62">
        <v>121.747843</v>
      </c>
      <c r="P62">
        <v>120.890046</v>
      </c>
      <c r="Q62">
        <v>0</v>
      </c>
      <c r="R62">
        <v>20.399515000000001</v>
      </c>
      <c r="S62">
        <v>25.388574999999999</v>
      </c>
      <c r="T62">
        <v>0</v>
      </c>
      <c r="U62">
        <v>303.21899999999999</v>
      </c>
      <c r="V62">
        <v>17.461886</v>
      </c>
      <c r="W62">
        <v>44.663753999999997</v>
      </c>
      <c r="X62">
        <v>141.753342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8.0629299999999997</v>
      </c>
      <c r="AE62">
        <v>0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51.142071999999999</v>
      </c>
      <c r="AL62">
        <v>11.185411999999999</v>
      </c>
      <c r="AM62">
        <v>10.241294</v>
      </c>
      <c r="AN62">
        <v>0.57980299999999996</v>
      </c>
      <c r="AO62">
        <v>5.4619850000000003</v>
      </c>
      <c r="AP62">
        <v>6.1654530000000003</v>
      </c>
      <c r="AQ62">
        <v>0</v>
      </c>
      <c r="AR62">
        <v>10.627103999999999</v>
      </c>
      <c r="AS62">
        <v>15.538674</v>
      </c>
      <c r="AT62">
        <v>10.82694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75.353769</v>
      </c>
      <c r="BA62">
        <f t="shared" si="1"/>
        <v>1492.1436979999999</v>
      </c>
      <c r="BD62">
        <v>6.97</v>
      </c>
      <c r="BE62">
        <v>1.79</v>
      </c>
      <c r="BF62">
        <v>2.17</v>
      </c>
      <c r="BG62">
        <v>1.72</v>
      </c>
      <c r="BH62">
        <v>6.06</v>
      </c>
      <c r="BI62">
        <v>0.59</v>
      </c>
      <c r="BJ62">
        <v>0.44</v>
      </c>
      <c r="BK62">
        <v>1.19</v>
      </c>
      <c r="BL62">
        <v>0</v>
      </c>
      <c r="BM62">
        <v>7.0000000000000007E-2</v>
      </c>
      <c r="BN62">
        <v>3.27</v>
      </c>
      <c r="BO62">
        <v>1.82</v>
      </c>
      <c r="BP62">
        <v>0.25</v>
      </c>
      <c r="BQ62">
        <v>1.93</v>
      </c>
      <c r="BR62">
        <v>2.09</v>
      </c>
      <c r="BS62">
        <v>1.57</v>
      </c>
      <c r="BT62">
        <v>2.7850269999999999</v>
      </c>
      <c r="BU62">
        <v>1.297706</v>
      </c>
      <c r="BV62">
        <v>1.9260660000000001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3.425942</v>
      </c>
      <c r="CK62">
        <v>1.78051</v>
      </c>
      <c r="CL62">
        <v>1.289131</v>
      </c>
      <c r="CM62">
        <v>3.4033090000000001</v>
      </c>
      <c r="CN62">
        <v>3.425942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75.353769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1.9252</v>
      </c>
      <c r="H63">
        <v>0</v>
      </c>
      <c r="I63">
        <v>0</v>
      </c>
      <c r="J63">
        <v>0</v>
      </c>
      <c r="K63">
        <v>288.63926800000002</v>
      </c>
      <c r="L63">
        <v>0</v>
      </c>
      <c r="M63">
        <v>45.430869999999999</v>
      </c>
      <c r="N63">
        <v>116.14370599999999</v>
      </c>
      <c r="O63">
        <v>121.747843</v>
      </c>
      <c r="P63">
        <v>120.890046</v>
      </c>
      <c r="Q63">
        <v>0</v>
      </c>
      <c r="R63">
        <v>20.399515000000001</v>
      </c>
      <c r="S63">
        <v>25.388574999999999</v>
      </c>
      <c r="T63">
        <v>0</v>
      </c>
      <c r="U63">
        <v>265.31662499999999</v>
      </c>
      <c r="V63">
        <v>17.461886</v>
      </c>
      <c r="W63">
        <v>44.663753999999997</v>
      </c>
      <c r="X63">
        <v>141.753342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8.0629299999999997</v>
      </c>
      <c r="AE63">
        <v>0</v>
      </c>
      <c r="AF63">
        <v>8.7240439999999992</v>
      </c>
      <c r="AG63">
        <v>41.220457000000003</v>
      </c>
      <c r="AH63">
        <v>0</v>
      </c>
      <c r="AI63">
        <v>0</v>
      </c>
      <c r="AJ63">
        <v>0</v>
      </c>
      <c r="AK63">
        <v>51.142071999999999</v>
      </c>
      <c r="AL63">
        <v>11.185411999999999</v>
      </c>
      <c r="AM63">
        <v>10.241294</v>
      </c>
      <c r="AN63">
        <v>0.57980299999999996</v>
      </c>
      <c r="AO63">
        <v>5.4619850000000003</v>
      </c>
      <c r="AP63">
        <v>6.1654530000000003</v>
      </c>
      <c r="AQ63">
        <v>0</v>
      </c>
      <c r="AR63">
        <v>21.254207999999998</v>
      </c>
      <c r="AS63">
        <v>15.538674</v>
      </c>
      <c r="AT63">
        <v>10.82694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75.353769</v>
      </c>
      <c r="BA63">
        <f t="shared" si="1"/>
        <v>1475.5176710000001</v>
      </c>
      <c r="BD63">
        <v>6.97</v>
      </c>
      <c r="BE63">
        <v>1.79</v>
      </c>
      <c r="BF63">
        <v>2.17</v>
      </c>
      <c r="BG63">
        <v>1.72</v>
      </c>
      <c r="BH63">
        <v>6.06</v>
      </c>
      <c r="BI63">
        <v>0.59</v>
      </c>
      <c r="BJ63">
        <v>0.44</v>
      </c>
      <c r="BK63">
        <v>1.19</v>
      </c>
      <c r="BL63">
        <v>0</v>
      </c>
      <c r="BM63">
        <v>7.0000000000000007E-2</v>
      </c>
      <c r="BN63">
        <v>3.27</v>
      </c>
      <c r="BO63">
        <v>1.82</v>
      </c>
      <c r="BP63">
        <v>0.25</v>
      </c>
      <c r="BQ63">
        <v>1.93</v>
      </c>
      <c r="BR63">
        <v>2.09</v>
      </c>
      <c r="BS63">
        <v>1.57</v>
      </c>
      <c r="BT63">
        <v>2.7850269999999999</v>
      </c>
      <c r="BU63">
        <v>1.297706</v>
      </c>
      <c r="BV63">
        <v>1.9260660000000001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3.425942</v>
      </c>
      <c r="CK63">
        <v>1.78051</v>
      </c>
      <c r="CL63">
        <v>1.289131</v>
      </c>
      <c r="CM63">
        <v>3.4033090000000001</v>
      </c>
      <c r="CN63">
        <v>3.425942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75.353769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1.9252</v>
      </c>
      <c r="H64">
        <v>0</v>
      </c>
      <c r="I64">
        <v>0</v>
      </c>
      <c r="J64">
        <v>0</v>
      </c>
      <c r="K64">
        <v>288.63926800000002</v>
      </c>
      <c r="L64">
        <v>0</v>
      </c>
      <c r="M64">
        <v>45.430869999999999</v>
      </c>
      <c r="N64">
        <v>116.14370599999999</v>
      </c>
      <c r="O64">
        <v>121.747843</v>
      </c>
      <c r="P64">
        <v>120.890046</v>
      </c>
      <c r="Q64">
        <v>0</v>
      </c>
      <c r="R64">
        <v>20.399515000000001</v>
      </c>
      <c r="S64">
        <v>25.388574999999999</v>
      </c>
      <c r="T64">
        <v>0</v>
      </c>
      <c r="U64">
        <v>265.31662499999999</v>
      </c>
      <c r="V64">
        <v>17.461886</v>
      </c>
      <c r="W64">
        <v>44.663753999999997</v>
      </c>
      <c r="X64">
        <v>141.753342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8.0629299999999997</v>
      </c>
      <c r="AE64">
        <v>0</v>
      </c>
      <c r="AF64">
        <v>8.7240439999999992</v>
      </c>
      <c r="AG64">
        <v>41.220457000000003</v>
      </c>
      <c r="AH64">
        <v>0</v>
      </c>
      <c r="AI64">
        <v>0</v>
      </c>
      <c r="AJ64">
        <v>0</v>
      </c>
      <c r="AK64">
        <v>51.142071999999999</v>
      </c>
      <c r="AL64">
        <v>11.185411999999999</v>
      </c>
      <c r="AM64">
        <v>10.241294</v>
      </c>
      <c r="AN64">
        <v>0.57980299999999996</v>
      </c>
      <c r="AO64">
        <v>5.4619850000000003</v>
      </c>
      <c r="AP64">
        <v>6.1654530000000003</v>
      </c>
      <c r="AQ64">
        <v>0</v>
      </c>
      <c r="AR64">
        <v>21.254207999999998</v>
      </c>
      <c r="AS64">
        <v>15.538674</v>
      </c>
      <c r="AT64">
        <v>10.82694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75.323768999999999</v>
      </c>
      <c r="BA64">
        <f t="shared" si="1"/>
        <v>1475.4876710000001</v>
      </c>
      <c r="BD64">
        <v>6.97</v>
      </c>
      <c r="BE64">
        <v>1.79</v>
      </c>
      <c r="BF64">
        <v>2.17</v>
      </c>
      <c r="BG64">
        <v>1.72</v>
      </c>
      <c r="BH64">
        <v>6.06</v>
      </c>
      <c r="BI64">
        <v>0.56000000000000005</v>
      </c>
      <c r="BJ64">
        <v>0.44</v>
      </c>
      <c r="BK64">
        <v>1.19</v>
      </c>
      <c r="BL64">
        <v>0</v>
      </c>
      <c r="BM64">
        <v>7.0000000000000007E-2</v>
      </c>
      <c r="BN64">
        <v>3.27</v>
      </c>
      <c r="BO64">
        <v>1.82</v>
      </c>
      <c r="BP64">
        <v>0.25</v>
      </c>
      <c r="BQ64">
        <v>1.93</v>
      </c>
      <c r="BR64">
        <v>2.09</v>
      </c>
      <c r="BS64">
        <v>1.57</v>
      </c>
      <c r="BT64">
        <v>2.7850269999999999</v>
      </c>
      <c r="BU64">
        <v>1.297706</v>
      </c>
      <c r="BV64">
        <v>1.9260660000000001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3.425942</v>
      </c>
      <c r="CK64">
        <v>1.78051</v>
      </c>
      <c r="CL64">
        <v>1.289131</v>
      </c>
      <c r="CM64">
        <v>3.4033090000000001</v>
      </c>
      <c r="CN64">
        <v>3.425942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75.323768999999999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1.9252</v>
      </c>
      <c r="H65">
        <v>0</v>
      </c>
      <c r="I65">
        <v>0</v>
      </c>
      <c r="J65">
        <v>0</v>
      </c>
      <c r="K65">
        <v>288.63926800000002</v>
      </c>
      <c r="L65">
        <v>0</v>
      </c>
      <c r="M65">
        <v>45.430869999999999</v>
      </c>
      <c r="N65">
        <v>116.14370599999999</v>
      </c>
      <c r="O65">
        <v>121.747843</v>
      </c>
      <c r="P65">
        <v>120.890046</v>
      </c>
      <c r="Q65">
        <v>0</v>
      </c>
      <c r="R65">
        <v>20.399515000000001</v>
      </c>
      <c r="S65">
        <v>25.388574999999999</v>
      </c>
      <c r="T65">
        <v>0</v>
      </c>
      <c r="U65">
        <v>265.31662499999999</v>
      </c>
      <c r="V65">
        <v>11.243781999999999</v>
      </c>
      <c r="W65">
        <v>44.663753999999997</v>
      </c>
      <c r="X65">
        <v>141.753342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8.0629299999999997</v>
      </c>
      <c r="AE65">
        <v>0</v>
      </c>
      <c r="AF65">
        <v>8.7240439999999992</v>
      </c>
      <c r="AG65">
        <v>41.220457000000003</v>
      </c>
      <c r="AH65">
        <v>0</v>
      </c>
      <c r="AI65">
        <v>0</v>
      </c>
      <c r="AJ65">
        <v>0</v>
      </c>
      <c r="AK65">
        <v>51.142071999999999</v>
      </c>
      <c r="AL65">
        <v>11.185411999999999</v>
      </c>
      <c r="AM65">
        <v>10.241294</v>
      </c>
      <c r="AN65">
        <v>0.57980299999999996</v>
      </c>
      <c r="AO65">
        <v>5.4619850000000003</v>
      </c>
      <c r="AP65">
        <v>6.1654530000000003</v>
      </c>
      <c r="AQ65">
        <v>0</v>
      </c>
      <c r="AR65">
        <v>21.254207999999998</v>
      </c>
      <c r="AS65">
        <v>20.718232</v>
      </c>
      <c r="AT65">
        <v>10.82694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75.323768999999999</v>
      </c>
      <c r="BA65">
        <f t="shared" si="1"/>
        <v>1474.4491250000001</v>
      </c>
      <c r="BD65">
        <v>6.97</v>
      </c>
      <c r="BE65">
        <v>1.79</v>
      </c>
      <c r="BF65">
        <v>2.17</v>
      </c>
      <c r="BG65">
        <v>1.72</v>
      </c>
      <c r="BH65">
        <v>6.06</v>
      </c>
      <c r="BI65">
        <v>0.56000000000000005</v>
      </c>
      <c r="BJ65">
        <v>0.44</v>
      </c>
      <c r="BK65">
        <v>1.19</v>
      </c>
      <c r="BL65">
        <v>0</v>
      </c>
      <c r="BM65">
        <v>7.0000000000000007E-2</v>
      </c>
      <c r="BN65">
        <v>3.27</v>
      </c>
      <c r="BO65">
        <v>1.82</v>
      </c>
      <c r="BP65">
        <v>0.25</v>
      </c>
      <c r="BQ65">
        <v>1.93</v>
      </c>
      <c r="BR65">
        <v>2.09</v>
      </c>
      <c r="BS65">
        <v>1.57</v>
      </c>
      <c r="BT65">
        <v>2.7850269999999999</v>
      </c>
      <c r="BU65">
        <v>1.297706</v>
      </c>
      <c r="BV65">
        <v>1.9260660000000001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3.425942</v>
      </c>
      <c r="CK65">
        <v>1.78051</v>
      </c>
      <c r="CL65">
        <v>1.289131</v>
      </c>
      <c r="CM65">
        <v>3.4033090000000001</v>
      </c>
      <c r="CN65">
        <v>3.425942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75.323768999999999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1.9252</v>
      </c>
      <c r="H66">
        <v>0</v>
      </c>
      <c r="I66">
        <v>0</v>
      </c>
      <c r="J66">
        <v>0</v>
      </c>
      <c r="K66">
        <v>288.63926800000002</v>
      </c>
      <c r="L66">
        <v>0</v>
      </c>
      <c r="M66">
        <v>45.430869999999999</v>
      </c>
      <c r="N66">
        <v>116.14370599999999</v>
      </c>
      <c r="O66">
        <v>121.747843</v>
      </c>
      <c r="P66">
        <v>120.890046</v>
      </c>
      <c r="Q66">
        <v>0</v>
      </c>
      <c r="R66">
        <v>20.399515000000001</v>
      </c>
      <c r="S66">
        <v>25.388574999999999</v>
      </c>
      <c r="T66">
        <v>0</v>
      </c>
      <c r="U66">
        <v>265.31662499999999</v>
      </c>
      <c r="V66">
        <v>11.243781999999999</v>
      </c>
      <c r="W66">
        <v>44.663753999999997</v>
      </c>
      <c r="X66">
        <v>141.753342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8.0629299999999997</v>
      </c>
      <c r="AE66">
        <v>0</v>
      </c>
      <c r="AF66">
        <v>8.7240439999999992</v>
      </c>
      <c r="AG66">
        <v>41.220457000000003</v>
      </c>
      <c r="AH66">
        <v>0</v>
      </c>
      <c r="AI66">
        <v>0</v>
      </c>
      <c r="AJ66">
        <v>0</v>
      </c>
      <c r="AK66">
        <v>51.142071999999999</v>
      </c>
      <c r="AL66">
        <v>11.185411999999999</v>
      </c>
      <c r="AM66">
        <v>10.241294</v>
      </c>
      <c r="AN66">
        <v>0.57980299999999996</v>
      </c>
      <c r="AO66">
        <v>5.4619850000000003</v>
      </c>
      <c r="AP66">
        <v>6.1654530000000003</v>
      </c>
      <c r="AQ66">
        <v>0</v>
      </c>
      <c r="AR66">
        <v>21.254207999999998</v>
      </c>
      <c r="AS66">
        <v>20.718232</v>
      </c>
      <c r="AT66">
        <v>10.82694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75.323768999999999</v>
      </c>
      <c r="BA66">
        <f t="shared" si="1"/>
        <v>1474.4491250000001</v>
      </c>
      <c r="BD66">
        <v>6.97</v>
      </c>
      <c r="BE66">
        <v>1.79</v>
      </c>
      <c r="BF66">
        <v>2.17</v>
      </c>
      <c r="BG66">
        <v>1.72</v>
      </c>
      <c r="BH66">
        <v>6.06</v>
      </c>
      <c r="BI66">
        <v>0.56000000000000005</v>
      </c>
      <c r="BJ66">
        <v>0.44</v>
      </c>
      <c r="BK66">
        <v>1.19</v>
      </c>
      <c r="BL66">
        <v>0</v>
      </c>
      <c r="BM66">
        <v>7.0000000000000007E-2</v>
      </c>
      <c r="BN66">
        <v>3.27</v>
      </c>
      <c r="BO66">
        <v>1.82</v>
      </c>
      <c r="BP66">
        <v>0.25</v>
      </c>
      <c r="BQ66">
        <v>1.93</v>
      </c>
      <c r="BR66">
        <v>2.09</v>
      </c>
      <c r="BS66">
        <v>1.57</v>
      </c>
      <c r="BT66">
        <v>2.7850269999999999</v>
      </c>
      <c r="BU66">
        <v>1.297706</v>
      </c>
      <c r="BV66">
        <v>1.9260660000000001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3.425942</v>
      </c>
      <c r="CK66">
        <v>1.78051</v>
      </c>
      <c r="CL66">
        <v>1.289131</v>
      </c>
      <c r="CM66">
        <v>3.4033090000000001</v>
      </c>
      <c r="CN66">
        <v>3.425942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75.323768999999999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330.52815500000003</v>
      </c>
      <c r="L67">
        <v>0</v>
      </c>
      <c r="M67">
        <v>45.430869999999999</v>
      </c>
      <c r="N67">
        <v>116.14370599999999</v>
      </c>
      <c r="O67">
        <v>121.747843</v>
      </c>
      <c r="P67">
        <v>120.890046</v>
      </c>
      <c r="Q67">
        <v>0</v>
      </c>
      <c r="R67">
        <v>20.399515000000001</v>
      </c>
      <c r="S67">
        <v>25.388574999999999</v>
      </c>
      <c r="T67">
        <v>0</v>
      </c>
      <c r="U67">
        <v>265.31662499999999</v>
      </c>
      <c r="V67">
        <v>11.243781999999999</v>
      </c>
      <c r="W67">
        <v>44.663753999999997</v>
      </c>
      <c r="X67">
        <v>141.753342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8.0629299999999997</v>
      </c>
      <c r="AE67">
        <v>13.902832</v>
      </c>
      <c r="AF67">
        <v>8.7240439999999992</v>
      </c>
      <c r="AG67">
        <v>41.220457000000003</v>
      </c>
      <c r="AH67">
        <v>0</v>
      </c>
      <c r="AI67">
        <v>0</v>
      </c>
      <c r="AJ67">
        <v>0</v>
      </c>
      <c r="AK67">
        <v>51.142071999999999</v>
      </c>
      <c r="AL67">
        <v>11.185411999999999</v>
      </c>
      <c r="AM67">
        <v>10.241294</v>
      </c>
      <c r="AN67">
        <v>0.57980299999999996</v>
      </c>
      <c r="AO67">
        <v>5.4619850000000003</v>
      </c>
      <c r="AP67">
        <v>6.1654530000000003</v>
      </c>
      <c r="AQ67">
        <v>0</v>
      </c>
      <c r="AR67">
        <v>31.881312000000001</v>
      </c>
      <c r="AS67">
        <v>20.718232</v>
      </c>
      <c r="AT67">
        <v>10.82694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75.173768999999993</v>
      </c>
      <c r="BA67">
        <f t="shared" si="1"/>
        <v>1538.7927479999998</v>
      </c>
      <c r="BD67">
        <v>6.84</v>
      </c>
      <c r="BE67">
        <v>1.79</v>
      </c>
      <c r="BF67">
        <v>2.17</v>
      </c>
      <c r="BG67">
        <v>1.67</v>
      </c>
      <c r="BH67">
        <v>6.06</v>
      </c>
      <c r="BI67">
        <v>0.56000000000000005</v>
      </c>
      <c r="BJ67">
        <v>0.47</v>
      </c>
      <c r="BK67">
        <v>1.19</v>
      </c>
      <c r="BL67">
        <v>0</v>
      </c>
      <c r="BM67">
        <v>7.0000000000000007E-2</v>
      </c>
      <c r="BN67">
        <v>3.27</v>
      </c>
      <c r="BO67">
        <v>1.82</v>
      </c>
      <c r="BP67">
        <v>0.25</v>
      </c>
      <c r="BQ67">
        <v>1.93</v>
      </c>
      <c r="BR67">
        <v>2.09</v>
      </c>
      <c r="BS67">
        <v>1.57</v>
      </c>
      <c r="BT67">
        <v>2.7850269999999999</v>
      </c>
      <c r="BU67">
        <v>1.297706</v>
      </c>
      <c r="BV67">
        <v>1.9260660000000001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3.425942</v>
      </c>
      <c r="CK67">
        <v>1.78051</v>
      </c>
      <c r="CL67">
        <v>1.289131</v>
      </c>
      <c r="CM67">
        <v>3.4033090000000001</v>
      </c>
      <c r="CN67">
        <v>3.425942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75.173768999999993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330.52815500000003</v>
      </c>
      <c r="L68">
        <v>0</v>
      </c>
      <c r="M68">
        <v>45.430869999999999</v>
      </c>
      <c r="N68">
        <v>116.14370599999999</v>
      </c>
      <c r="O68">
        <v>121.747843</v>
      </c>
      <c r="P68">
        <v>120.890046</v>
      </c>
      <c r="Q68">
        <v>0</v>
      </c>
      <c r="R68">
        <v>20.399515000000001</v>
      </c>
      <c r="S68">
        <v>25.388574999999999</v>
      </c>
      <c r="T68">
        <v>0</v>
      </c>
      <c r="U68">
        <v>265.31662499999999</v>
      </c>
      <c r="V68">
        <v>11.243781999999999</v>
      </c>
      <c r="W68">
        <v>44.663753999999997</v>
      </c>
      <c r="X68">
        <v>141.753342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8.0629299999999997</v>
      </c>
      <c r="AE68">
        <v>13.902832</v>
      </c>
      <c r="AF68">
        <v>8.7240439999999992</v>
      </c>
      <c r="AG68">
        <v>41.220457000000003</v>
      </c>
      <c r="AH68">
        <v>0</v>
      </c>
      <c r="AI68">
        <v>0</v>
      </c>
      <c r="AJ68">
        <v>0</v>
      </c>
      <c r="AK68">
        <v>51.142071999999999</v>
      </c>
      <c r="AL68">
        <v>11.185411999999999</v>
      </c>
      <c r="AM68">
        <v>10.241294</v>
      </c>
      <c r="AN68">
        <v>0.57980299999999996</v>
      </c>
      <c r="AO68">
        <v>5.4619850000000003</v>
      </c>
      <c r="AP68">
        <v>6.1654530000000003</v>
      </c>
      <c r="AQ68">
        <v>12.826644999999999</v>
      </c>
      <c r="AR68">
        <v>31.881312000000001</v>
      </c>
      <c r="AS68">
        <v>20.718232</v>
      </c>
      <c r="AT68">
        <v>10.82694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75.173768999999993</v>
      </c>
      <c r="BA68">
        <f t="shared" ref="BA68:BA99" si="4">SUM(B68:AZ68)</f>
        <v>1551.6193929999999</v>
      </c>
      <c r="BD68">
        <v>6.84</v>
      </c>
      <c r="BE68">
        <v>1.79</v>
      </c>
      <c r="BF68">
        <v>2.17</v>
      </c>
      <c r="BG68">
        <v>1.67</v>
      </c>
      <c r="BH68">
        <v>6.06</v>
      </c>
      <c r="BI68">
        <v>0.56000000000000005</v>
      </c>
      <c r="BJ68">
        <v>0.47</v>
      </c>
      <c r="BK68">
        <v>1.19</v>
      </c>
      <c r="BL68">
        <v>0</v>
      </c>
      <c r="BM68">
        <v>7.0000000000000007E-2</v>
      </c>
      <c r="BN68">
        <v>3.27</v>
      </c>
      <c r="BO68">
        <v>1.82</v>
      </c>
      <c r="BP68">
        <v>0.25</v>
      </c>
      <c r="BQ68">
        <v>1.93</v>
      </c>
      <c r="BR68">
        <v>2.09</v>
      </c>
      <c r="BS68">
        <v>1.57</v>
      </c>
      <c r="BT68">
        <v>2.7850269999999999</v>
      </c>
      <c r="BU68">
        <v>1.297706</v>
      </c>
      <c r="BV68">
        <v>1.9260660000000001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3.425942</v>
      </c>
      <c r="CK68">
        <v>1.78051</v>
      </c>
      <c r="CL68">
        <v>1.289131</v>
      </c>
      <c r="CM68">
        <v>3.4033090000000001</v>
      </c>
      <c r="CN68">
        <v>3.425942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75.173768999999993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330.52815500000003</v>
      </c>
      <c r="L69">
        <v>0</v>
      </c>
      <c r="M69">
        <v>45.430869999999999</v>
      </c>
      <c r="N69">
        <v>116.14370599999999</v>
      </c>
      <c r="O69">
        <v>121.747843</v>
      </c>
      <c r="P69">
        <v>120.890046</v>
      </c>
      <c r="Q69">
        <v>0</v>
      </c>
      <c r="R69">
        <v>20.399515000000001</v>
      </c>
      <c r="S69">
        <v>25.388574999999999</v>
      </c>
      <c r="T69">
        <v>0</v>
      </c>
      <c r="U69">
        <v>265.31662499999999</v>
      </c>
      <c r="V69">
        <v>11.243781999999999</v>
      </c>
      <c r="W69">
        <v>44.663753999999997</v>
      </c>
      <c r="X69">
        <v>141.753342</v>
      </c>
      <c r="Y69">
        <v>0</v>
      </c>
      <c r="Z69">
        <v>6.3086880000000001</v>
      </c>
      <c r="AA69">
        <v>0</v>
      </c>
      <c r="AB69">
        <v>0</v>
      </c>
      <c r="AC69">
        <v>9.5353619999999992</v>
      </c>
      <c r="AD69">
        <v>17.946522000000002</v>
      </c>
      <c r="AE69">
        <v>13.902832</v>
      </c>
      <c r="AF69">
        <v>8.7240439999999992</v>
      </c>
      <c r="AG69">
        <v>41.220457000000003</v>
      </c>
      <c r="AH69">
        <v>20.664518999999999</v>
      </c>
      <c r="AI69">
        <v>0</v>
      </c>
      <c r="AJ69">
        <v>0</v>
      </c>
      <c r="AK69">
        <v>51.142071999999999</v>
      </c>
      <c r="AL69">
        <v>11.185411999999999</v>
      </c>
      <c r="AM69">
        <v>10.241294</v>
      </c>
      <c r="AN69">
        <v>0.57980299999999996</v>
      </c>
      <c r="AO69">
        <v>4.8959760000000001</v>
      </c>
      <c r="AP69">
        <v>6.1654530000000003</v>
      </c>
      <c r="AQ69">
        <v>15.454542999999999</v>
      </c>
      <c r="AR69">
        <v>31.881312000000001</v>
      </c>
      <c r="AS69">
        <v>20.718232</v>
      </c>
      <c r="AT69">
        <v>10.82694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75.285333999999992</v>
      </c>
      <c r="BA69">
        <f t="shared" si="4"/>
        <v>1600.1850079999999</v>
      </c>
      <c r="BD69">
        <v>6.84</v>
      </c>
      <c r="BE69">
        <v>1.79</v>
      </c>
      <c r="BF69">
        <v>2.17</v>
      </c>
      <c r="BG69">
        <v>1.67</v>
      </c>
      <c r="BH69">
        <v>6.06</v>
      </c>
      <c r="BI69">
        <v>0.56000000000000005</v>
      </c>
      <c r="BJ69">
        <v>0.47</v>
      </c>
      <c r="BK69">
        <v>1.19</v>
      </c>
      <c r="BL69">
        <v>0</v>
      </c>
      <c r="BM69">
        <v>7.0000000000000007E-2</v>
      </c>
      <c r="BN69">
        <v>3.27</v>
      </c>
      <c r="BO69">
        <v>1.82</v>
      </c>
      <c r="BP69">
        <v>0.25</v>
      </c>
      <c r="BQ69">
        <v>1.93</v>
      </c>
      <c r="BR69">
        <v>2.09</v>
      </c>
      <c r="BS69">
        <v>1.57</v>
      </c>
      <c r="BT69">
        <v>2.7850269999999999</v>
      </c>
      <c r="BU69">
        <v>1.297706</v>
      </c>
      <c r="BV69">
        <v>1.9260660000000001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3.425942</v>
      </c>
      <c r="CK69">
        <v>1.78051</v>
      </c>
      <c r="CL69">
        <v>1.289131</v>
      </c>
      <c r="CM69">
        <v>3.4033090000000001</v>
      </c>
      <c r="CN69">
        <v>3.425942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0.111565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75.285333999999992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330.52815500000003</v>
      </c>
      <c r="L70">
        <v>0</v>
      </c>
      <c r="M70">
        <v>45.430869999999999</v>
      </c>
      <c r="N70">
        <v>116.14370599999999</v>
      </c>
      <c r="O70">
        <v>121.747843</v>
      </c>
      <c r="P70">
        <v>120.890046</v>
      </c>
      <c r="Q70">
        <v>0</v>
      </c>
      <c r="R70">
        <v>20.399515000000001</v>
      </c>
      <c r="S70">
        <v>25.388574999999999</v>
      </c>
      <c r="T70">
        <v>0</v>
      </c>
      <c r="U70">
        <v>265.31662499999999</v>
      </c>
      <c r="V70">
        <v>11.243781999999999</v>
      </c>
      <c r="W70">
        <v>44.663753999999997</v>
      </c>
      <c r="X70">
        <v>141.753342</v>
      </c>
      <c r="Y70">
        <v>0</v>
      </c>
      <c r="Z70">
        <v>6.3086880000000001</v>
      </c>
      <c r="AA70">
        <v>13.460036000000001</v>
      </c>
      <c r="AB70">
        <v>0</v>
      </c>
      <c r="AC70">
        <v>9.5353619999999992</v>
      </c>
      <c r="AD70">
        <v>17.946522000000002</v>
      </c>
      <c r="AE70">
        <v>13.902832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51.142071999999999</v>
      </c>
      <c r="AL70">
        <v>11.185411999999999</v>
      </c>
      <c r="AM70">
        <v>10.241294</v>
      </c>
      <c r="AN70">
        <v>0.57980299999999996</v>
      </c>
      <c r="AO70">
        <v>4.8959760000000001</v>
      </c>
      <c r="AP70">
        <v>6.1654530000000003</v>
      </c>
      <c r="AQ70">
        <v>30.03312</v>
      </c>
      <c r="AR70">
        <v>31.881312000000001</v>
      </c>
      <c r="AS70">
        <v>20.718232</v>
      </c>
      <c r="AT70">
        <v>10.82694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75.298136999999997</v>
      </c>
      <c r="BA70">
        <f t="shared" si="4"/>
        <v>1630.56351</v>
      </c>
      <c r="BD70">
        <v>6.84</v>
      </c>
      <c r="BE70">
        <v>1.79</v>
      </c>
      <c r="BF70">
        <v>2.17</v>
      </c>
      <c r="BG70">
        <v>1.67</v>
      </c>
      <c r="BH70">
        <v>6.06</v>
      </c>
      <c r="BI70">
        <v>0.56000000000000005</v>
      </c>
      <c r="BJ70">
        <v>0.47</v>
      </c>
      <c r="BK70">
        <v>1.19</v>
      </c>
      <c r="BL70">
        <v>0</v>
      </c>
      <c r="BM70">
        <v>7.0000000000000007E-2</v>
      </c>
      <c r="BN70">
        <v>3.27</v>
      </c>
      <c r="BO70">
        <v>1.82</v>
      </c>
      <c r="BP70">
        <v>0.25</v>
      </c>
      <c r="BQ70">
        <v>1.93</v>
      </c>
      <c r="BR70">
        <v>2.09</v>
      </c>
      <c r="BS70">
        <v>1.57</v>
      </c>
      <c r="BT70">
        <v>2.7850269999999999</v>
      </c>
      <c r="BU70">
        <v>1.297706</v>
      </c>
      <c r="BV70">
        <v>1.9260660000000001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3.425942</v>
      </c>
      <c r="CK70">
        <v>1.78051</v>
      </c>
      <c r="CL70">
        <v>1.289131</v>
      </c>
      <c r="CM70">
        <v>3.4033090000000001</v>
      </c>
      <c r="CN70">
        <v>3.425942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75.298136999999997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330.52815500000003</v>
      </c>
      <c r="L71">
        <v>0</v>
      </c>
      <c r="M71">
        <v>45.430869999999999</v>
      </c>
      <c r="N71">
        <v>116.14370599999999</v>
      </c>
      <c r="O71">
        <v>121.747843</v>
      </c>
      <c r="P71">
        <v>120.890046</v>
      </c>
      <c r="Q71">
        <v>0</v>
      </c>
      <c r="R71">
        <v>20.399515000000001</v>
      </c>
      <c r="S71">
        <v>25.388574999999999</v>
      </c>
      <c r="T71">
        <v>0</v>
      </c>
      <c r="U71">
        <v>265.31662499999999</v>
      </c>
      <c r="V71">
        <v>11.243781999999999</v>
      </c>
      <c r="W71">
        <v>44.663753999999997</v>
      </c>
      <c r="X71">
        <v>141.753342</v>
      </c>
      <c r="Y71">
        <v>0</v>
      </c>
      <c r="Z71">
        <v>6.3086880000000001</v>
      </c>
      <c r="AA71">
        <v>13.460036000000001</v>
      </c>
      <c r="AB71">
        <v>0</v>
      </c>
      <c r="AC71">
        <v>9.5353619999999992</v>
      </c>
      <c r="AD71">
        <v>17.946522000000002</v>
      </c>
      <c r="AE71">
        <v>27.805664</v>
      </c>
      <c r="AF71">
        <v>8.7240439999999992</v>
      </c>
      <c r="AG71">
        <v>41.220457000000003</v>
      </c>
      <c r="AH71">
        <v>45.983209000000002</v>
      </c>
      <c r="AI71">
        <v>3.1356700000000002</v>
      </c>
      <c r="AJ71">
        <v>0</v>
      </c>
      <c r="AK71">
        <v>51.142071999999999</v>
      </c>
      <c r="AL71">
        <v>22.370823999999999</v>
      </c>
      <c r="AM71">
        <v>10.241294</v>
      </c>
      <c r="AN71">
        <v>0.57980299999999996</v>
      </c>
      <c r="AO71">
        <v>4.8959760000000001</v>
      </c>
      <c r="AP71">
        <v>6.1654530000000003</v>
      </c>
      <c r="AQ71">
        <v>45.049680000000002</v>
      </c>
      <c r="AR71">
        <v>31.881312000000001</v>
      </c>
      <c r="AS71">
        <v>15.538674</v>
      </c>
      <c r="AT71">
        <v>10.82694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75.37250499999999</v>
      </c>
      <c r="BA71">
        <f t="shared" si="4"/>
        <v>1691.690398</v>
      </c>
      <c r="BD71">
        <v>6.74</v>
      </c>
      <c r="BE71">
        <v>1.79</v>
      </c>
      <c r="BF71">
        <v>2.17</v>
      </c>
      <c r="BG71">
        <v>1.72</v>
      </c>
      <c r="BH71">
        <v>6.06</v>
      </c>
      <c r="BI71">
        <v>0.56000000000000005</v>
      </c>
      <c r="BJ71">
        <v>0.47</v>
      </c>
      <c r="BK71">
        <v>1.19</v>
      </c>
      <c r="BL71">
        <v>0</v>
      </c>
      <c r="BM71">
        <v>7.0000000000000007E-2</v>
      </c>
      <c r="BN71">
        <v>3.27</v>
      </c>
      <c r="BO71">
        <v>1.82</v>
      </c>
      <c r="BP71">
        <v>0.25</v>
      </c>
      <c r="BQ71">
        <v>1.93</v>
      </c>
      <c r="BR71">
        <v>2.09</v>
      </c>
      <c r="BS71">
        <v>1.57</v>
      </c>
      <c r="BT71">
        <v>2.7850269999999999</v>
      </c>
      <c r="BU71">
        <v>1.297706</v>
      </c>
      <c r="BV71">
        <v>1.9260660000000001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3.425942</v>
      </c>
      <c r="CK71">
        <v>1.78051</v>
      </c>
      <c r="CL71">
        <v>1.289131</v>
      </c>
      <c r="CM71">
        <v>3.4033090000000001</v>
      </c>
      <c r="CN71">
        <v>3.425942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</v>
      </c>
      <c r="CU71">
        <v>0</v>
      </c>
      <c r="CV71">
        <v>0.24873600000000001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75.37250499999999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330.52815500000003</v>
      </c>
      <c r="L72">
        <v>0</v>
      </c>
      <c r="M72">
        <v>45.430869999999999</v>
      </c>
      <c r="N72">
        <v>116.14370599999999</v>
      </c>
      <c r="O72">
        <v>121.747843</v>
      </c>
      <c r="P72">
        <v>120.890046</v>
      </c>
      <c r="Q72">
        <v>0</v>
      </c>
      <c r="R72">
        <v>20.399515000000001</v>
      </c>
      <c r="S72">
        <v>25.388574999999999</v>
      </c>
      <c r="T72">
        <v>0</v>
      </c>
      <c r="U72">
        <v>265.31662499999999</v>
      </c>
      <c r="V72">
        <v>11.243781999999999</v>
      </c>
      <c r="W72">
        <v>44.663753999999997</v>
      </c>
      <c r="X72">
        <v>141.753342</v>
      </c>
      <c r="Y72">
        <v>0</v>
      </c>
      <c r="Z72">
        <v>6.3086880000000001</v>
      </c>
      <c r="AA72">
        <v>26.996117000000002</v>
      </c>
      <c r="AB72">
        <v>12.923868000000001</v>
      </c>
      <c r="AC72">
        <v>9.5353619999999992</v>
      </c>
      <c r="AD72">
        <v>17.946522000000002</v>
      </c>
      <c r="AE72">
        <v>27.805664</v>
      </c>
      <c r="AF72">
        <v>8.7240439999999992</v>
      </c>
      <c r="AG72">
        <v>41.220457000000003</v>
      </c>
      <c r="AH72">
        <v>68.974813999999995</v>
      </c>
      <c r="AI72">
        <v>7.5256069999999999</v>
      </c>
      <c r="AJ72">
        <v>0</v>
      </c>
      <c r="AK72">
        <v>51.142071999999999</v>
      </c>
      <c r="AL72">
        <v>61.519765999999997</v>
      </c>
      <c r="AM72">
        <v>10.241294</v>
      </c>
      <c r="AN72">
        <v>0.57980299999999996</v>
      </c>
      <c r="AO72">
        <v>4.8959760000000001</v>
      </c>
      <c r="AP72">
        <v>6.1654530000000003</v>
      </c>
      <c r="AQ72">
        <v>45.049680000000002</v>
      </c>
      <c r="AR72">
        <v>31.881312000000001</v>
      </c>
      <c r="AS72">
        <v>15.538674</v>
      </c>
      <c r="AT72">
        <v>10.82694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75.496872999999994</v>
      </c>
      <c r="BA72">
        <f t="shared" si="4"/>
        <v>1784.8051989999999</v>
      </c>
      <c r="BD72">
        <v>6.74</v>
      </c>
      <c r="BE72">
        <v>1.79</v>
      </c>
      <c r="BF72">
        <v>2.17</v>
      </c>
      <c r="BG72">
        <v>1.72</v>
      </c>
      <c r="BH72">
        <v>6.06</v>
      </c>
      <c r="BI72">
        <v>0.56000000000000005</v>
      </c>
      <c r="BJ72">
        <v>0.47</v>
      </c>
      <c r="BK72">
        <v>1.19</v>
      </c>
      <c r="BL72">
        <v>0</v>
      </c>
      <c r="BM72">
        <v>7.0000000000000007E-2</v>
      </c>
      <c r="BN72">
        <v>3.27</v>
      </c>
      <c r="BO72">
        <v>1.82</v>
      </c>
      <c r="BP72">
        <v>0.25</v>
      </c>
      <c r="BQ72">
        <v>1.93</v>
      </c>
      <c r="BR72">
        <v>2.09</v>
      </c>
      <c r="BS72">
        <v>1.57</v>
      </c>
      <c r="BT72">
        <v>2.7850269999999999</v>
      </c>
      <c r="BU72">
        <v>1.297706</v>
      </c>
      <c r="BV72">
        <v>1.9260660000000001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3.425942</v>
      </c>
      <c r="CK72">
        <v>1.78051</v>
      </c>
      <c r="CL72">
        <v>1.289131</v>
      </c>
      <c r="CM72">
        <v>3.4033090000000001</v>
      </c>
      <c r="CN72">
        <v>3.425942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</v>
      </c>
      <c r="CU72">
        <v>0</v>
      </c>
      <c r="CV72">
        <v>0.37310399999999999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75.496872999999994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330.52815500000003</v>
      </c>
      <c r="L73">
        <v>0</v>
      </c>
      <c r="M73">
        <v>45.430869999999999</v>
      </c>
      <c r="N73">
        <v>116.14370599999999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265.31662499999999</v>
      </c>
      <c r="V73">
        <v>11.243781999999999</v>
      </c>
      <c r="W73">
        <v>44.663753999999997</v>
      </c>
      <c r="X73">
        <v>141.753342</v>
      </c>
      <c r="Y73">
        <v>0</v>
      </c>
      <c r="Z73">
        <v>6.3086880000000001</v>
      </c>
      <c r="AA73">
        <v>26.996117000000002</v>
      </c>
      <c r="AB73">
        <v>12.923868000000001</v>
      </c>
      <c r="AC73">
        <v>19.070723000000001</v>
      </c>
      <c r="AD73">
        <v>17.946522000000002</v>
      </c>
      <c r="AE73">
        <v>27.805664</v>
      </c>
      <c r="AF73">
        <v>8.7240439999999992</v>
      </c>
      <c r="AG73">
        <v>41.220457000000003</v>
      </c>
      <c r="AH73">
        <v>111.700104</v>
      </c>
      <c r="AI73">
        <v>32.610962999999998</v>
      </c>
      <c r="AJ73">
        <v>0</v>
      </c>
      <c r="AK73">
        <v>51.142071999999999</v>
      </c>
      <c r="AL73">
        <v>61.519765999999997</v>
      </c>
      <c r="AM73">
        <v>12.867267</v>
      </c>
      <c r="AN73">
        <v>0.57980299999999996</v>
      </c>
      <c r="AO73">
        <v>4.8959760000000001</v>
      </c>
      <c r="AP73">
        <v>6.1654530000000003</v>
      </c>
      <c r="AQ73">
        <v>45.049680000000002</v>
      </c>
      <c r="AR73">
        <v>21.254207999999998</v>
      </c>
      <c r="AS73">
        <v>15.538674</v>
      </c>
      <c r="AT73">
        <v>10.82694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75.994152</v>
      </c>
      <c r="BA73">
        <f t="shared" si="4"/>
        <v>1854.6473540000002</v>
      </c>
      <c r="BD73">
        <v>6.74</v>
      </c>
      <c r="BE73">
        <v>1.79</v>
      </c>
      <c r="BF73">
        <v>2.17</v>
      </c>
      <c r="BG73">
        <v>1.72</v>
      </c>
      <c r="BH73">
        <v>6.06</v>
      </c>
      <c r="BI73">
        <v>0.56000000000000005</v>
      </c>
      <c r="BJ73">
        <v>0.47</v>
      </c>
      <c r="BK73">
        <v>1.19</v>
      </c>
      <c r="BL73">
        <v>0</v>
      </c>
      <c r="BM73">
        <v>7.0000000000000007E-2</v>
      </c>
      <c r="BN73">
        <v>3.27</v>
      </c>
      <c r="BO73">
        <v>1.82</v>
      </c>
      <c r="BP73">
        <v>0.25</v>
      </c>
      <c r="BQ73">
        <v>1.93</v>
      </c>
      <c r="BR73">
        <v>2.09</v>
      </c>
      <c r="BS73">
        <v>1.57</v>
      </c>
      <c r="BT73">
        <v>2.7850269999999999</v>
      </c>
      <c r="BU73">
        <v>1.297706</v>
      </c>
      <c r="BV73">
        <v>1.9260660000000001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3.425942</v>
      </c>
      <c r="CK73">
        <v>1.78051</v>
      </c>
      <c r="CL73">
        <v>1.289131</v>
      </c>
      <c r="CM73">
        <v>3.4033090000000001</v>
      </c>
      <c r="CN73">
        <v>3.425942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</v>
      </c>
      <c r="CU73">
        <v>0.26683299999999999</v>
      </c>
      <c r="CV73">
        <v>0.60355000000000003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75.994152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330.52815500000003</v>
      </c>
      <c r="L74">
        <v>0</v>
      </c>
      <c r="M74">
        <v>45.430869999999999</v>
      </c>
      <c r="N74">
        <v>116.14370599999999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265.31662499999999</v>
      </c>
      <c r="V74">
        <v>11.243781999999999</v>
      </c>
      <c r="W74">
        <v>44.663753999999997</v>
      </c>
      <c r="X74">
        <v>141.753342</v>
      </c>
      <c r="Y74">
        <v>0</v>
      </c>
      <c r="Z74">
        <v>6.3086880000000001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27.805664</v>
      </c>
      <c r="AF74">
        <v>8.7240439999999992</v>
      </c>
      <c r="AG74">
        <v>41.220457000000003</v>
      </c>
      <c r="AH74">
        <v>114.399523</v>
      </c>
      <c r="AI74">
        <v>32.610962999999998</v>
      </c>
      <c r="AJ74">
        <v>0</v>
      </c>
      <c r="AK74">
        <v>51.142071999999999</v>
      </c>
      <c r="AL74">
        <v>61.519765999999997</v>
      </c>
      <c r="AM74">
        <v>15.503743</v>
      </c>
      <c r="AN74">
        <v>0.57980299999999996</v>
      </c>
      <c r="AO74">
        <v>4.8959760000000001</v>
      </c>
      <c r="AP74">
        <v>6.1654530000000003</v>
      </c>
      <c r="AQ74">
        <v>61.818171999999997</v>
      </c>
      <c r="AR74">
        <v>21.254207999999998</v>
      </c>
      <c r="AS74">
        <v>15.538674</v>
      </c>
      <c r="AT74">
        <v>10.82694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76.275615999999999</v>
      </c>
      <c r="BA74">
        <f t="shared" si="4"/>
        <v>1877.033205</v>
      </c>
      <c r="BD74">
        <v>6.74</v>
      </c>
      <c r="BE74">
        <v>1.79</v>
      </c>
      <c r="BF74">
        <v>2.17</v>
      </c>
      <c r="BG74">
        <v>1.72</v>
      </c>
      <c r="BH74">
        <v>6.06</v>
      </c>
      <c r="BI74">
        <v>0.56000000000000005</v>
      </c>
      <c r="BJ74">
        <v>0.47</v>
      </c>
      <c r="BK74">
        <v>1.19</v>
      </c>
      <c r="BL74">
        <v>0</v>
      </c>
      <c r="BM74">
        <v>7.0000000000000007E-2</v>
      </c>
      <c r="BN74">
        <v>3.27</v>
      </c>
      <c r="BO74">
        <v>1.82</v>
      </c>
      <c r="BP74">
        <v>0.25</v>
      </c>
      <c r="BQ74">
        <v>1.93</v>
      </c>
      <c r="BR74">
        <v>2.09</v>
      </c>
      <c r="BS74">
        <v>1.57</v>
      </c>
      <c r="BT74">
        <v>2.7850269999999999</v>
      </c>
      <c r="BU74">
        <v>1.297706</v>
      </c>
      <c r="BV74">
        <v>1.9260660000000001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3.425942</v>
      </c>
      <c r="CK74">
        <v>1.78051</v>
      </c>
      <c r="CL74">
        <v>1.289131</v>
      </c>
      <c r="CM74">
        <v>3.4033090000000001</v>
      </c>
      <c r="CN74">
        <v>3.425942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</v>
      </c>
      <c r="CU74">
        <v>0.53366499999999994</v>
      </c>
      <c r="CV74">
        <v>0.61818200000000001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76.275615999999999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0</v>
      </c>
      <c r="M75">
        <v>45.430869999999999</v>
      </c>
      <c r="N75">
        <v>116.14370599999999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275.06295</v>
      </c>
      <c r="V75">
        <v>11.243781999999999</v>
      </c>
      <c r="W75">
        <v>44.663753999999997</v>
      </c>
      <c r="X75">
        <v>141.753342</v>
      </c>
      <c r="Y75">
        <v>0</v>
      </c>
      <c r="Z75">
        <v>6.3086880000000001</v>
      </c>
      <c r="AA75">
        <v>26.996117000000002</v>
      </c>
      <c r="AB75">
        <v>12.923868000000001</v>
      </c>
      <c r="AC75">
        <v>28.606085</v>
      </c>
      <c r="AD75">
        <v>17.946522000000002</v>
      </c>
      <c r="AE75">
        <v>27.805664</v>
      </c>
      <c r="AF75">
        <v>17.448087999999998</v>
      </c>
      <c r="AG75">
        <v>41.220457000000003</v>
      </c>
      <c r="AH75">
        <v>137.94962799999999</v>
      </c>
      <c r="AI75">
        <v>32.610962999999998</v>
      </c>
      <c r="AJ75">
        <v>0</v>
      </c>
      <c r="AK75">
        <v>51.142071999999999</v>
      </c>
      <c r="AL75">
        <v>61.519765999999997</v>
      </c>
      <c r="AM75">
        <v>15.503743</v>
      </c>
      <c r="AN75">
        <v>0.57980299999999996</v>
      </c>
      <c r="AO75">
        <v>4.8959760000000001</v>
      </c>
      <c r="AP75">
        <v>6.1654530000000003</v>
      </c>
      <c r="AQ75">
        <v>61.818171999999997</v>
      </c>
      <c r="AR75">
        <v>31.881312000000001</v>
      </c>
      <c r="AS75">
        <v>20.718232</v>
      </c>
      <c r="AT75">
        <v>10.82694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77.032355999999993</v>
      </c>
      <c r="BA75">
        <f t="shared" si="4"/>
        <v>1945.1524429999999</v>
      </c>
      <c r="BD75">
        <v>6.84</v>
      </c>
      <c r="BE75">
        <v>1.79</v>
      </c>
      <c r="BF75">
        <v>2.17</v>
      </c>
      <c r="BG75">
        <v>1.67</v>
      </c>
      <c r="BH75">
        <v>6.06</v>
      </c>
      <c r="BI75">
        <v>0.56000000000000005</v>
      </c>
      <c r="BJ75">
        <v>0.47</v>
      </c>
      <c r="BK75">
        <v>1.19</v>
      </c>
      <c r="BL75">
        <v>0</v>
      </c>
      <c r="BM75">
        <v>7.0000000000000007E-2</v>
      </c>
      <c r="BN75">
        <v>3.27</v>
      </c>
      <c r="BO75">
        <v>1.82</v>
      </c>
      <c r="BP75">
        <v>0.25</v>
      </c>
      <c r="BQ75">
        <v>1.93</v>
      </c>
      <c r="BR75">
        <v>2.09</v>
      </c>
      <c r="BS75">
        <v>1.57</v>
      </c>
      <c r="BT75">
        <v>2.7850269999999999</v>
      </c>
      <c r="BU75">
        <v>1.2977050000000001</v>
      </c>
      <c r="BV75">
        <v>1.9260660000000001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3.425942</v>
      </c>
      <c r="CK75">
        <v>1.78051</v>
      </c>
      <c r="CL75">
        <v>1.289131</v>
      </c>
      <c r="CM75">
        <v>3.4033090000000001</v>
      </c>
      <c r="CN75">
        <v>3.425942</v>
      </c>
      <c r="CO75">
        <v>4.1526560000000003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0.31188199999999999</v>
      </c>
      <c r="CU75">
        <v>0.80049800000000004</v>
      </c>
      <c r="CV75">
        <v>0.74620799999999998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77.032355999999993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330.52815500000003</v>
      </c>
      <c r="L76">
        <v>0</v>
      </c>
      <c r="M76">
        <v>45.430869999999999</v>
      </c>
      <c r="N76">
        <v>116.14370599999999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275.06295</v>
      </c>
      <c r="V76">
        <v>11.243781999999999</v>
      </c>
      <c r="W76">
        <v>44.663753999999997</v>
      </c>
      <c r="X76">
        <v>141.753342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41.220457000000003</v>
      </c>
      <c r="AH76">
        <v>137.94962799999999</v>
      </c>
      <c r="AI76">
        <v>32.610962999999998</v>
      </c>
      <c r="AJ76">
        <v>0</v>
      </c>
      <c r="AK76">
        <v>51.142071999999999</v>
      </c>
      <c r="AL76">
        <v>61.519765999999997</v>
      </c>
      <c r="AM76">
        <v>15.503743</v>
      </c>
      <c r="AN76">
        <v>0.57980299999999996</v>
      </c>
      <c r="AO76">
        <v>4.8959760000000001</v>
      </c>
      <c r="AP76">
        <v>6.1654530000000003</v>
      </c>
      <c r="AQ76">
        <v>61.818171999999997</v>
      </c>
      <c r="AR76">
        <v>31.881312000000001</v>
      </c>
      <c r="AS76">
        <v>20.718232</v>
      </c>
      <c r="AT76">
        <v>10.82694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77.928844999999981</v>
      </c>
      <c r="BA76">
        <f t="shared" si="4"/>
        <v>2024.6242329999998</v>
      </c>
      <c r="BD76">
        <v>6.84</v>
      </c>
      <c r="BE76">
        <v>1.79</v>
      </c>
      <c r="BF76">
        <v>2.17</v>
      </c>
      <c r="BG76">
        <v>1.67</v>
      </c>
      <c r="BH76">
        <v>6.06</v>
      </c>
      <c r="BI76">
        <v>0.56000000000000005</v>
      </c>
      <c r="BJ76">
        <v>0.47</v>
      </c>
      <c r="BK76">
        <v>1.19</v>
      </c>
      <c r="BL76">
        <v>0</v>
      </c>
      <c r="BM76">
        <v>7.0000000000000007E-2</v>
      </c>
      <c r="BN76">
        <v>3.27</v>
      </c>
      <c r="BO76">
        <v>1.82</v>
      </c>
      <c r="BP76">
        <v>0.25</v>
      </c>
      <c r="BQ76">
        <v>1.93</v>
      </c>
      <c r="BR76">
        <v>2.09</v>
      </c>
      <c r="BS76">
        <v>1.57</v>
      </c>
      <c r="BT76">
        <v>2.7850269999999999</v>
      </c>
      <c r="BU76">
        <v>1.2977050000000001</v>
      </c>
      <c r="BV76">
        <v>1.9260660000000001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3.425942</v>
      </c>
      <c r="CK76">
        <v>1.78051</v>
      </c>
      <c r="CL76">
        <v>1.289131</v>
      </c>
      <c r="CM76">
        <v>3.4033090000000001</v>
      </c>
      <c r="CN76">
        <v>3.425942</v>
      </c>
      <c r="CO76">
        <v>4.1526560000000003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77.928844999999981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330.52815500000003</v>
      </c>
      <c r="L77">
        <v>0</v>
      </c>
      <c r="M77">
        <v>45.430869999999999</v>
      </c>
      <c r="N77">
        <v>116.14370599999999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275.06295</v>
      </c>
      <c r="V77">
        <v>11.243781999999999</v>
      </c>
      <c r="W77">
        <v>44.663753999999997</v>
      </c>
      <c r="X77">
        <v>141.753342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29.080145999999999</v>
      </c>
      <c r="AG77">
        <v>41.220457000000003</v>
      </c>
      <c r="AH77">
        <v>137.94962799999999</v>
      </c>
      <c r="AI77">
        <v>32.610962999999998</v>
      </c>
      <c r="AJ77">
        <v>0</v>
      </c>
      <c r="AK77">
        <v>51.142071999999999</v>
      </c>
      <c r="AL77">
        <v>61.519765999999997</v>
      </c>
      <c r="AM77">
        <v>15.503743</v>
      </c>
      <c r="AN77">
        <v>0.57980299999999996</v>
      </c>
      <c r="AO77">
        <v>4.6129720000000001</v>
      </c>
      <c r="AP77">
        <v>6.1654530000000003</v>
      </c>
      <c r="AQ77">
        <v>61.818171999999997</v>
      </c>
      <c r="AR77">
        <v>31.881312000000001</v>
      </c>
      <c r="AS77">
        <v>20.718232</v>
      </c>
      <c r="AT77">
        <v>10.82694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77.978844999999978</v>
      </c>
      <c r="BA77">
        <f t="shared" si="4"/>
        <v>2024.3912289999998</v>
      </c>
      <c r="BD77">
        <v>6.89</v>
      </c>
      <c r="BE77">
        <v>1.79</v>
      </c>
      <c r="BF77">
        <v>2.17</v>
      </c>
      <c r="BG77">
        <v>1.67</v>
      </c>
      <c r="BH77">
        <v>6.06</v>
      </c>
      <c r="BI77">
        <v>0.56000000000000005</v>
      </c>
      <c r="BJ77">
        <v>0.47</v>
      </c>
      <c r="BK77">
        <v>1.19</v>
      </c>
      <c r="BL77">
        <v>0</v>
      </c>
      <c r="BM77">
        <v>7.0000000000000007E-2</v>
      </c>
      <c r="BN77">
        <v>3.27</v>
      </c>
      <c r="BO77">
        <v>1.82</v>
      </c>
      <c r="BP77">
        <v>0.25</v>
      </c>
      <c r="BQ77">
        <v>1.93</v>
      </c>
      <c r="BR77">
        <v>2.09</v>
      </c>
      <c r="BS77">
        <v>1.57</v>
      </c>
      <c r="BT77">
        <v>2.7850269999999999</v>
      </c>
      <c r="BU77">
        <v>1.2977050000000001</v>
      </c>
      <c r="BV77">
        <v>1.9260660000000001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3.425942</v>
      </c>
      <c r="CK77">
        <v>1.78051</v>
      </c>
      <c r="CL77">
        <v>1.289131</v>
      </c>
      <c r="CM77">
        <v>3.4033090000000001</v>
      </c>
      <c r="CN77">
        <v>3.425942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77.978844999999978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330.52815500000003</v>
      </c>
      <c r="L78">
        <v>0</v>
      </c>
      <c r="M78">
        <v>45.430869999999999</v>
      </c>
      <c r="N78">
        <v>116.14370599999999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275.06295</v>
      </c>
      <c r="V78">
        <v>11.243781999999999</v>
      </c>
      <c r="W78">
        <v>44.663753999999997</v>
      </c>
      <c r="X78">
        <v>141.753342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29.080145999999999</v>
      </c>
      <c r="AG78">
        <v>41.220457000000003</v>
      </c>
      <c r="AH78">
        <v>137.94962799999999</v>
      </c>
      <c r="AI78">
        <v>32.610962999999998</v>
      </c>
      <c r="AJ78">
        <v>0</v>
      </c>
      <c r="AK78">
        <v>51.142071999999999</v>
      </c>
      <c r="AL78">
        <v>22.370823999999999</v>
      </c>
      <c r="AM78">
        <v>15.503743</v>
      </c>
      <c r="AN78">
        <v>0.57980299999999996</v>
      </c>
      <c r="AO78">
        <v>4.6129720000000001</v>
      </c>
      <c r="AP78">
        <v>6.1654530000000003</v>
      </c>
      <c r="AQ78">
        <v>61.818171999999997</v>
      </c>
      <c r="AR78">
        <v>31.881312000000001</v>
      </c>
      <c r="AS78">
        <v>20.718232</v>
      </c>
      <c r="AT78">
        <v>10.82694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77.978844999999978</v>
      </c>
      <c r="BA78">
        <f t="shared" si="4"/>
        <v>1985.242287</v>
      </c>
      <c r="BD78">
        <v>6.89</v>
      </c>
      <c r="BE78">
        <v>1.79</v>
      </c>
      <c r="BF78">
        <v>2.17</v>
      </c>
      <c r="BG78">
        <v>1.67</v>
      </c>
      <c r="BH78">
        <v>6.06</v>
      </c>
      <c r="BI78">
        <v>0.56000000000000005</v>
      </c>
      <c r="BJ78">
        <v>0.47</v>
      </c>
      <c r="BK78">
        <v>1.19</v>
      </c>
      <c r="BL78">
        <v>0</v>
      </c>
      <c r="BM78">
        <v>7.0000000000000007E-2</v>
      </c>
      <c r="BN78">
        <v>3.27</v>
      </c>
      <c r="BO78">
        <v>1.82</v>
      </c>
      <c r="BP78">
        <v>0.25</v>
      </c>
      <c r="BQ78">
        <v>1.93</v>
      </c>
      <c r="BR78">
        <v>2.09</v>
      </c>
      <c r="BS78">
        <v>1.57</v>
      </c>
      <c r="BT78">
        <v>2.7850269999999999</v>
      </c>
      <c r="BU78">
        <v>1.2977050000000001</v>
      </c>
      <c r="BV78">
        <v>1.9260660000000001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3.425942</v>
      </c>
      <c r="CK78">
        <v>1.78051</v>
      </c>
      <c r="CL78">
        <v>1.289131</v>
      </c>
      <c r="CM78">
        <v>3.4033090000000001</v>
      </c>
      <c r="CN78">
        <v>3.425942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77.978844999999978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330.52815500000003</v>
      </c>
      <c r="L79">
        <v>0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275.06295</v>
      </c>
      <c r="V79">
        <v>11.375591999999999</v>
      </c>
      <c r="W79">
        <v>44.663753999999997</v>
      </c>
      <c r="X79">
        <v>141.753342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29.080145999999999</v>
      </c>
      <c r="AG79">
        <v>41.220457000000003</v>
      </c>
      <c r="AH79">
        <v>137.94962799999999</v>
      </c>
      <c r="AI79">
        <v>3.7628029999999999</v>
      </c>
      <c r="AJ79">
        <v>0</v>
      </c>
      <c r="AK79">
        <v>51.142071999999999</v>
      </c>
      <c r="AL79">
        <v>2.237082</v>
      </c>
      <c r="AM79">
        <v>15.503743</v>
      </c>
      <c r="AN79">
        <v>0.57980299999999996</v>
      </c>
      <c r="AO79">
        <v>4.6129720000000001</v>
      </c>
      <c r="AP79">
        <v>6.1654530000000003</v>
      </c>
      <c r="AQ79">
        <v>61.818171999999997</v>
      </c>
      <c r="AR79">
        <v>31.881312000000001</v>
      </c>
      <c r="AS79">
        <v>20.718232</v>
      </c>
      <c r="AT79">
        <v>10.82694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77.978844999999978</v>
      </c>
      <c r="BA79">
        <f t="shared" si="4"/>
        <v>1936.3921949999999</v>
      </c>
      <c r="BD79">
        <v>6.89</v>
      </c>
      <c r="BE79">
        <v>1.79</v>
      </c>
      <c r="BF79">
        <v>2.17</v>
      </c>
      <c r="BG79">
        <v>1.67</v>
      </c>
      <c r="BH79">
        <v>6.06</v>
      </c>
      <c r="BI79">
        <v>0.56000000000000005</v>
      </c>
      <c r="BJ79">
        <v>0.47</v>
      </c>
      <c r="BK79">
        <v>1.19</v>
      </c>
      <c r="BL79">
        <v>0</v>
      </c>
      <c r="BM79">
        <v>7.0000000000000007E-2</v>
      </c>
      <c r="BN79">
        <v>3.27</v>
      </c>
      <c r="BO79">
        <v>1.82</v>
      </c>
      <c r="BP79">
        <v>0.25</v>
      </c>
      <c r="BQ79">
        <v>1.93</v>
      </c>
      <c r="BR79">
        <v>2.09</v>
      </c>
      <c r="BS79">
        <v>1.57</v>
      </c>
      <c r="BT79">
        <v>2.7850269999999999</v>
      </c>
      <c r="BU79">
        <v>1.2977050000000001</v>
      </c>
      <c r="BV79">
        <v>1.9260660000000001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3.425942</v>
      </c>
      <c r="CK79">
        <v>1.78051</v>
      </c>
      <c r="CL79">
        <v>1.289131</v>
      </c>
      <c r="CM79">
        <v>3.4033090000000001</v>
      </c>
      <c r="CN79">
        <v>3.425942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77.978844999999978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330.52815500000003</v>
      </c>
      <c r="L80">
        <v>0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275.06295</v>
      </c>
      <c r="V80">
        <v>11.375591999999999</v>
      </c>
      <c r="W80">
        <v>44.663753999999997</v>
      </c>
      <c r="X80">
        <v>141.753342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29.080145999999999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51.142071999999999</v>
      </c>
      <c r="AL80">
        <v>2.237082</v>
      </c>
      <c r="AM80">
        <v>15.503743</v>
      </c>
      <c r="AN80">
        <v>0.57980299999999996</v>
      </c>
      <c r="AO80">
        <v>4.6129720000000001</v>
      </c>
      <c r="AP80">
        <v>6.1654530000000003</v>
      </c>
      <c r="AQ80">
        <v>61.818171999999997</v>
      </c>
      <c r="AR80">
        <v>31.881312000000001</v>
      </c>
      <c r="AS80">
        <v>20.718232</v>
      </c>
      <c r="AT80">
        <v>10.82694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77.978844999999978</v>
      </c>
      <c r="BA80">
        <f t="shared" si="4"/>
        <v>1932.6293919999998</v>
      </c>
      <c r="BD80">
        <v>6.89</v>
      </c>
      <c r="BE80">
        <v>1.79</v>
      </c>
      <c r="BF80">
        <v>2.17</v>
      </c>
      <c r="BG80">
        <v>1.67</v>
      </c>
      <c r="BH80">
        <v>6.06</v>
      </c>
      <c r="BI80">
        <v>0.56000000000000005</v>
      </c>
      <c r="BJ80">
        <v>0.47</v>
      </c>
      <c r="BK80">
        <v>1.19</v>
      </c>
      <c r="BL80">
        <v>0</v>
      </c>
      <c r="BM80">
        <v>7.0000000000000007E-2</v>
      </c>
      <c r="BN80">
        <v>3.27</v>
      </c>
      <c r="BO80">
        <v>1.82</v>
      </c>
      <c r="BP80">
        <v>0.25</v>
      </c>
      <c r="BQ80">
        <v>1.93</v>
      </c>
      <c r="BR80">
        <v>2.09</v>
      </c>
      <c r="BS80">
        <v>1.57</v>
      </c>
      <c r="BT80">
        <v>2.7850269999999999</v>
      </c>
      <c r="BU80">
        <v>1.2977050000000001</v>
      </c>
      <c r="BV80">
        <v>1.9260660000000001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3.425942</v>
      </c>
      <c r="CK80">
        <v>1.78051</v>
      </c>
      <c r="CL80">
        <v>1.289131</v>
      </c>
      <c r="CM80">
        <v>3.4033090000000001</v>
      </c>
      <c r="CN80">
        <v>3.425942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77.978844999999978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330.52815500000003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297.80437499999999</v>
      </c>
      <c r="V81">
        <v>11.772933</v>
      </c>
      <c r="W81">
        <v>44.663753999999997</v>
      </c>
      <c r="X81">
        <v>141.753342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29.080145999999999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51.142071999999999</v>
      </c>
      <c r="AL81">
        <v>2.237082</v>
      </c>
      <c r="AM81">
        <v>15.503743</v>
      </c>
      <c r="AN81">
        <v>0.57980299999999996</v>
      </c>
      <c r="AO81">
        <v>4.6129720000000001</v>
      </c>
      <c r="AP81">
        <v>6.1654530000000003</v>
      </c>
      <c r="AQ81">
        <v>61.818171999999997</v>
      </c>
      <c r="AR81">
        <v>21.254207999999998</v>
      </c>
      <c r="AS81">
        <v>20.718232</v>
      </c>
      <c r="AT81">
        <v>12.405373000000001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77.978844999999978</v>
      </c>
      <c r="BA81">
        <f t="shared" si="4"/>
        <v>1946.7194869999998</v>
      </c>
      <c r="BD81">
        <v>6.89</v>
      </c>
      <c r="BE81">
        <v>1.79</v>
      </c>
      <c r="BF81">
        <v>2.17</v>
      </c>
      <c r="BG81">
        <v>1.67</v>
      </c>
      <c r="BH81">
        <v>6.06</v>
      </c>
      <c r="BI81">
        <v>0.56000000000000005</v>
      </c>
      <c r="BJ81">
        <v>0.47</v>
      </c>
      <c r="BK81">
        <v>1.19</v>
      </c>
      <c r="BL81">
        <v>0</v>
      </c>
      <c r="BM81">
        <v>7.0000000000000007E-2</v>
      </c>
      <c r="BN81">
        <v>3.27</v>
      </c>
      <c r="BO81">
        <v>1.82</v>
      </c>
      <c r="BP81">
        <v>0.25</v>
      </c>
      <c r="BQ81">
        <v>1.93</v>
      </c>
      <c r="BR81">
        <v>2.09</v>
      </c>
      <c r="BS81">
        <v>1.57</v>
      </c>
      <c r="BT81">
        <v>2.7850269999999999</v>
      </c>
      <c r="BU81">
        <v>1.2977050000000001</v>
      </c>
      <c r="BV81">
        <v>1.9260660000000001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3.425942</v>
      </c>
      <c r="CK81">
        <v>1.78051</v>
      </c>
      <c r="CL81">
        <v>1.289131</v>
      </c>
      <c r="CM81">
        <v>3.4033090000000001</v>
      </c>
      <c r="CN81">
        <v>3.425942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77.978844999999978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330.52815500000003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20.399515000000001</v>
      </c>
      <c r="S82">
        <v>25.388574999999999</v>
      </c>
      <c r="T82">
        <v>0</v>
      </c>
      <c r="U82">
        <v>303.21899999999999</v>
      </c>
      <c r="V82">
        <v>11.772933</v>
      </c>
      <c r="W82">
        <v>44.663753999999997</v>
      </c>
      <c r="X82">
        <v>141.753342</v>
      </c>
      <c r="Y82">
        <v>0</v>
      </c>
      <c r="Z82">
        <v>12.617376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17.641954999999999</v>
      </c>
      <c r="AG82">
        <v>41.220457000000003</v>
      </c>
      <c r="AH82">
        <v>137.94962799999999</v>
      </c>
      <c r="AI82">
        <v>0</v>
      </c>
      <c r="AJ82">
        <v>0</v>
      </c>
      <c r="AK82">
        <v>51.142071999999999</v>
      </c>
      <c r="AL82">
        <v>2.237082</v>
      </c>
      <c r="AM82">
        <v>10.241294</v>
      </c>
      <c r="AN82">
        <v>0.57980299999999996</v>
      </c>
      <c r="AO82">
        <v>4.6129720000000001</v>
      </c>
      <c r="AP82">
        <v>6.1654530000000003</v>
      </c>
      <c r="AQ82">
        <v>61.818171999999997</v>
      </c>
      <c r="AR82">
        <v>21.254207999999998</v>
      </c>
      <c r="AS82">
        <v>20.718232</v>
      </c>
      <c r="AT82">
        <v>12.405373000000001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77.351152999999982</v>
      </c>
      <c r="BA82">
        <f t="shared" si="4"/>
        <v>1934.8057799999999</v>
      </c>
      <c r="BD82">
        <v>6.89</v>
      </c>
      <c r="BE82">
        <v>1.79</v>
      </c>
      <c r="BF82">
        <v>2.17</v>
      </c>
      <c r="BG82">
        <v>1.67</v>
      </c>
      <c r="BH82">
        <v>6.06</v>
      </c>
      <c r="BI82">
        <v>0.56000000000000005</v>
      </c>
      <c r="BJ82">
        <v>0.47</v>
      </c>
      <c r="BK82">
        <v>1.19</v>
      </c>
      <c r="BL82">
        <v>0</v>
      </c>
      <c r="BM82">
        <v>7.0000000000000007E-2</v>
      </c>
      <c r="BN82">
        <v>3.27</v>
      </c>
      <c r="BO82">
        <v>1.82</v>
      </c>
      <c r="BP82">
        <v>0.25</v>
      </c>
      <c r="BQ82">
        <v>1.93</v>
      </c>
      <c r="BR82">
        <v>2.09</v>
      </c>
      <c r="BS82">
        <v>1.57</v>
      </c>
      <c r="BT82">
        <v>2.7850269999999999</v>
      </c>
      <c r="BU82">
        <v>1.2977050000000001</v>
      </c>
      <c r="BV82">
        <v>1.9260660000000001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3.425942</v>
      </c>
      <c r="CK82">
        <v>1.78051</v>
      </c>
      <c r="CL82">
        <v>1.289131</v>
      </c>
      <c r="CM82">
        <v>3.4033090000000001</v>
      </c>
      <c r="CN82">
        <v>3.425942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0.31384600000000001</v>
      </c>
      <c r="CU82">
        <v>1.067331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77.351152999999982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311.741668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20.399515000000001</v>
      </c>
      <c r="S83">
        <v>25.388574999999999</v>
      </c>
      <c r="T83">
        <v>0</v>
      </c>
      <c r="U83">
        <v>314.04825</v>
      </c>
      <c r="V83">
        <v>11.772933</v>
      </c>
      <c r="W83">
        <v>44.663753999999997</v>
      </c>
      <c r="X83">
        <v>141.753342</v>
      </c>
      <c r="Y83">
        <v>0</v>
      </c>
      <c r="Z83">
        <v>6.247274</v>
      </c>
      <c r="AA83">
        <v>40.571742</v>
      </c>
      <c r="AB83">
        <v>39.088106000000003</v>
      </c>
      <c r="AC83">
        <v>28.606085</v>
      </c>
      <c r="AD83">
        <v>17.946522000000002</v>
      </c>
      <c r="AE83">
        <v>48.700355999999999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51.142071999999999</v>
      </c>
      <c r="AL83">
        <v>2.237082</v>
      </c>
      <c r="AM83">
        <v>10.241294</v>
      </c>
      <c r="AN83">
        <v>0.57980299999999996</v>
      </c>
      <c r="AO83">
        <v>4.6129720000000001</v>
      </c>
      <c r="AP83">
        <v>6.1654530000000003</v>
      </c>
      <c r="AQ83">
        <v>61.818171999999997</v>
      </c>
      <c r="AR83">
        <v>21.254207999999998</v>
      </c>
      <c r="AS83">
        <v>20.718232</v>
      </c>
      <c r="AT83">
        <v>12.849555000000001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77.037306999999984</v>
      </c>
      <c r="BA83">
        <f t="shared" si="4"/>
        <v>1911.6908660000001</v>
      </c>
      <c r="BD83">
        <v>6.89</v>
      </c>
      <c r="BE83">
        <v>1.79</v>
      </c>
      <c r="BF83">
        <v>2.17</v>
      </c>
      <c r="BG83">
        <v>1.67</v>
      </c>
      <c r="BH83">
        <v>6.06</v>
      </c>
      <c r="BI83">
        <v>0.56000000000000005</v>
      </c>
      <c r="BJ83">
        <v>0.47</v>
      </c>
      <c r="BK83">
        <v>1.19</v>
      </c>
      <c r="BL83">
        <v>0</v>
      </c>
      <c r="BM83">
        <v>7.0000000000000007E-2</v>
      </c>
      <c r="BN83">
        <v>3.27</v>
      </c>
      <c r="BO83">
        <v>1.82</v>
      </c>
      <c r="BP83">
        <v>0.25</v>
      </c>
      <c r="BQ83">
        <v>1.93</v>
      </c>
      <c r="BR83">
        <v>2.09</v>
      </c>
      <c r="BS83">
        <v>1.57</v>
      </c>
      <c r="BT83">
        <v>2.7850269999999999</v>
      </c>
      <c r="BU83">
        <v>1.2977050000000001</v>
      </c>
      <c r="BV83">
        <v>1.9260660000000001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3.425942</v>
      </c>
      <c r="CK83">
        <v>1.78051</v>
      </c>
      <c r="CL83">
        <v>1.289131</v>
      </c>
      <c r="CM83">
        <v>3.4033090000000001</v>
      </c>
      <c r="CN83">
        <v>3.425942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</v>
      </c>
      <c r="CU83">
        <v>1.067331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77.037306999999984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311.741668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20.399515000000001</v>
      </c>
      <c r="S84">
        <v>25.388574999999999</v>
      </c>
      <c r="T84">
        <v>0</v>
      </c>
      <c r="U84">
        <v>324.8775</v>
      </c>
      <c r="V84">
        <v>11.772933</v>
      </c>
      <c r="W84">
        <v>44.663753999999997</v>
      </c>
      <c r="X84">
        <v>141.753342</v>
      </c>
      <c r="Y84">
        <v>0</v>
      </c>
      <c r="Z84">
        <v>6.247274</v>
      </c>
      <c r="AA84">
        <v>26.996117000000002</v>
      </c>
      <c r="AB84">
        <v>39.088106000000003</v>
      </c>
      <c r="AC84">
        <v>19.070723000000001</v>
      </c>
      <c r="AD84">
        <v>17.946522000000002</v>
      </c>
      <c r="AE84">
        <v>30.333451</v>
      </c>
      <c r="AF84">
        <v>8.7240439999999992</v>
      </c>
      <c r="AG84">
        <v>41.220457000000003</v>
      </c>
      <c r="AH84">
        <v>114.95802399999999</v>
      </c>
      <c r="AI84">
        <v>0</v>
      </c>
      <c r="AJ84">
        <v>0</v>
      </c>
      <c r="AK84">
        <v>51.142071999999999</v>
      </c>
      <c r="AL84">
        <v>2.237082</v>
      </c>
      <c r="AM84">
        <v>5.1206469999999999</v>
      </c>
      <c r="AN84">
        <v>0.57980299999999996</v>
      </c>
      <c r="AO84">
        <v>4.6129720000000001</v>
      </c>
      <c r="AP84">
        <v>6.1654530000000003</v>
      </c>
      <c r="AQ84">
        <v>61.818171999999997</v>
      </c>
      <c r="AR84">
        <v>21.254207999999998</v>
      </c>
      <c r="AS84">
        <v>20.718232</v>
      </c>
      <c r="AT84">
        <v>12.849555000000001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76.646106000000003</v>
      </c>
      <c r="BA84">
        <f t="shared" si="4"/>
        <v>1852.5387719999999</v>
      </c>
      <c r="BD84">
        <v>6.89</v>
      </c>
      <c r="BE84">
        <v>1.79</v>
      </c>
      <c r="BF84">
        <v>2.17</v>
      </c>
      <c r="BG84">
        <v>1.67</v>
      </c>
      <c r="BH84">
        <v>6.06</v>
      </c>
      <c r="BI84">
        <v>0.56000000000000005</v>
      </c>
      <c r="BJ84">
        <v>0.47</v>
      </c>
      <c r="BK84">
        <v>1.19</v>
      </c>
      <c r="BL84">
        <v>0</v>
      </c>
      <c r="BM84">
        <v>7.0000000000000007E-2</v>
      </c>
      <c r="BN84">
        <v>3.27</v>
      </c>
      <c r="BO84">
        <v>1.82</v>
      </c>
      <c r="BP84">
        <v>0.25</v>
      </c>
      <c r="BQ84">
        <v>1.93</v>
      </c>
      <c r="BR84">
        <v>2.09</v>
      </c>
      <c r="BS84">
        <v>1.57</v>
      </c>
      <c r="BT84">
        <v>2.7850269999999999</v>
      </c>
      <c r="BU84">
        <v>1.2977050000000001</v>
      </c>
      <c r="BV84">
        <v>1.9260660000000001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3.425942</v>
      </c>
      <c r="CK84">
        <v>1.78051</v>
      </c>
      <c r="CL84">
        <v>1.289131</v>
      </c>
      <c r="CM84">
        <v>3.4033090000000001</v>
      </c>
      <c r="CN84">
        <v>3.425942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76.646106000000003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311.741668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20.399515000000001</v>
      </c>
      <c r="S85">
        <v>25.388574999999999</v>
      </c>
      <c r="T85">
        <v>0</v>
      </c>
      <c r="U85">
        <v>265.31662499999999</v>
      </c>
      <c r="V85">
        <v>11.641123</v>
      </c>
      <c r="W85">
        <v>44.663753999999997</v>
      </c>
      <c r="X85">
        <v>141.753342</v>
      </c>
      <c r="Y85">
        <v>0</v>
      </c>
      <c r="Z85">
        <v>6.247274</v>
      </c>
      <c r="AA85">
        <v>20.304122</v>
      </c>
      <c r="AB85">
        <v>39.088106000000003</v>
      </c>
      <c r="AC85">
        <v>19.070723000000001</v>
      </c>
      <c r="AD85">
        <v>17.946522000000002</v>
      </c>
      <c r="AE85">
        <v>30.333451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51.142071999999999</v>
      </c>
      <c r="AL85">
        <v>2.237082</v>
      </c>
      <c r="AM85">
        <v>0</v>
      </c>
      <c r="AN85">
        <v>0.57980299999999996</v>
      </c>
      <c r="AO85">
        <v>4.6129720000000001</v>
      </c>
      <c r="AP85">
        <v>5.548908</v>
      </c>
      <c r="AQ85">
        <v>46.30106</v>
      </c>
      <c r="AR85">
        <v>31.881312000000001</v>
      </c>
      <c r="AS85">
        <v>22.013121999999999</v>
      </c>
      <c r="AT85">
        <v>13.484101000000001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76.334904999999992</v>
      </c>
      <c r="BA85">
        <f t="shared" si="4"/>
        <v>1754.1535220000001</v>
      </c>
      <c r="BD85">
        <v>6.97</v>
      </c>
      <c r="BE85">
        <v>1.79</v>
      </c>
      <c r="BF85">
        <v>2.17</v>
      </c>
      <c r="BG85">
        <v>1.67</v>
      </c>
      <c r="BH85">
        <v>6.06</v>
      </c>
      <c r="BI85">
        <v>0.56000000000000005</v>
      </c>
      <c r="BJ85">
        <v>0.47</v>
      </c>
      <c r="BK85">
        <v>1.19</v>
      </c>
      <c r="BL85">
        <v>0</v>
      </c>
      <c r="BM85">
        <v>7.0000000000000007E-2</v>
      </c>
      <c r="BN85">
        <v>3.27</v>
      </c>
      <c r="BO85">
        <v>1.82</v>
      </c>
      <c r="BP85">
        <v>0.25</v>
      </c>
      <c r="BQ85">
        <v>1.93</v>
      </c>
      <c r="BR85">
        <v>2.09</v>
      </c>
      <c r="BS85">
        <v>1.57</v>
      </c>
      <c r="BT85">
        <v>2.7850269999999999</v>
      </c>
      <c r="BU85">
        <v>1.2977050000000001</v>
      </c>
      <c r="BV85">
        <v>1.9260660000000001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3.425942</v>
      </c>
      <c r="CK85">
        <v>1.78051</v>
      </c>
      <c r="CL85">
        <v>1.289131</v>
      </c>
      <c r="CM85">
        <v>3.4033090000000001</v>
      </c>
      <c r="CN85">
        <v>3.425942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0.53366499999999994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76.334904999999992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311.741668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20.399515000000001</v>
      </c>
      <c r="S86">
        <v>25.388574999999999</v>
      </c>
      <c r="T86">
        <v>0</v>
      </c>
      <c r="U86">
        <v>265.31662499999999</v>
      </c>
      <c r="V86">
        <v>11.641123</v>
      </c>
      <c r="W86">
        <v>44.663753999999997</v>
      </c>
      <c r="X86">
        <v>141.753342</v>
      </c>
      <c r="Y86">
        <v>0</v>
      </c>
      <c r="Z86">
        <v>6.247274</v>
      </c>
      <c r="AA86">
        <v>13.460036000000001</v>
      </c>
      <c r="AB86">
        <v>12.923868000000001</v>
      </c>
      <c r="AC86">
        <v>9.5353619999999992</v>
      </c>
      <c r="AD86">
        <v>17.946522000000002</v>
      </c>
      <c r="AE86">
        <v>30.333451</v>
      </c>
      <c r="AF86">
        <v>8.7240439999999992</v>
      </c>
      <c r="AG86">
        <v>41.220457000000003</v>
      </c>
      <c r="AH86">
        <v>91.966419000000002</v>
      </c>
      <c r="AI86">
        <v>0</v>
      </c>
      <c r="AJ86">
        <v>0</v>
      </c>
      <c r="AK86">
        <v>51.142071999999999</v>
      </c>
      <c r="AL86">
        <v>2.237082</v>
      </c>
      <c r="AM86">
        <v>0</v>
      </c>
      <c r="AN86">
        <v>0.57980299999999996</v>
      </c>
      <c r="AO86">
        <v>4.6129720000000001</v>
      </c>
      <c r="AP86">
        <v>5.548908</v>
      </c>
      <c r="AQ86">
        <v>46.30106</v>
      </c>
      <c r="AR86">
        <v>31.881312000000001</v>
      </c>
      <c r="AS86">
        <v>22.013121999999999</v>
      </c>
      <c r="AT86">
        <v>13.801373999999999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76.307952999999998</v>
      </c>
      <c r="BA86">
        <f t="shared" si="4"/>
        <v>1711.9001580000001</v>
      </c>
      <c r="BD86">
        <v>6.97</v>
      </c>
      <c r="BE86">
        <v>1.79</v>
      </c>
      <c r="BF86">
        <v>2.17</v>
      </c>
      <c r="BG86">
        <v>1.67</v>
      </c>
      <c r="BH86">
        <v>6.06</v>
      </c>
      <c r="BI86">
        <v>0.56000000000000005</v>
      </c>
      <c r="BJ86">
        <v>0.47</v>
      </c>
      <c r="BK86">
        <v>1.19</v>
      </c>
      <c r="BL86">
        <v>0</v>
      </c>
      <c r="BM86">
        <v>7.0000000000000007E-2</v>
      </c>
      <c r="BN86">
        <v>3.27</v>
      </c>
      <c r="BO86">
        <v>1.82</v>
      </c>
      <c r="BP86">
        <v>0.25</v>
      </c>
      <c r="BQ86">
        <v>1.93</v>
      </c>
      <c r="BR86">
        <v>2.09</v>
      </c>
      <c r="BS86">
        <v>1.57</v>
      </c>
      <c r="BT86">
        <v>2.7850269999999999</v>
      </c>
      <c r="BU86">
        <v>1.2977050000000001</v>
      </c>
      <c r="BV86">
        <v>1.9260660000000001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3.425942</v>
      </c>
      <c r="CK86">
        <v>1.78051</v>
      </c>
      <c r="CL86">
        <v>1.289131</v>
      </c>
      <c r="CM86">
        <v>3.4033090000000001</v>
      </c>
      <c r="CN86">
        <v>3.425942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0.50671299999999997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76.307952999999998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291.52706799999999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20.399515000000001</v>
      </c>
      <c r="S87">
        <v>25.388574999999999</v>
      </c>
      <c r="T87">
        <v>0</v>
      </c>
      <c r="U87">
        <v>265.31662499999999</v>
      </c>
      <c r="V87">
        <v>12.852764000000001</v>
      </c>
      <c r="W87">
        <v>44.663753999999997</v>
      </c>
      <c r="X87">
        <v>141.753342</v>
      </c>
      <c r="Y87">
        <v>0</v>
      </c>
      <c r="Z87">
        <v>6.3086880000000001</v>
      </c>
      <c r="AA87">
        <v>0</v>
      </c>
      <c r="AB87">
        <v>12.923868000000001</v>
      </c>
      <c r="AC87">
        <v>9.5353619999999992</v>
      </c>
      <c r="AD87">
        <v>17.946522000000002</v>
      </c>
      <c r="AE87">
        <v>30.333451</v>
      </c>
      <c r="AF87">
        <v>8.7240439999999992</v>
      </c>
      <c r="AG87">
        <v>41.220457000000003</v>
      </c>
      <c r="AH87">
        <v>68.974813999999995</v>
      </c>
      <c r="AI87">
        <v>0</v>
      </c>
      <c r="AJ87">
        <v>0</v>
      </c>
      <c r="AK87">
        <v>51.142071999999999</v>
      </c>
      <c r="AL87">
        <v>11.185411999999999</v>
      </c>
      <c r="AM87">
        <v>0</v>
      </c>
      <c r="AN87">
        <v>0.57980299999999996</v>
      </c>
      <c r="AO87">
        <v>4.6129720000000001</v>
      </c>
      <c r="AP87">
        <v>5.548908</v>
      </c>
      <c r="AQ87">
        <v>46.30106</v>
      </c>
      <c r="AR87">
        <v>31.881312000000001</v>
      </c>
      <c r="AS87">
        <v>22.013121999999999</v>
      </c>
      <c r="AT87">
        <v>12.373645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75.943704999999994</v>
      </c>
      <c r="BA87">
        <f t="shared" si="4"/>
        <v>1663.6633249999998</v>
      </c>
      <c r="BD87">
        <v>6.97</v>
      </c>
      <c r="BE87">
        <v>1.79</v>
      </c>
      <c r="BF87">
        <v>2.17</v>
      </c>
      <c r="BG87">
        <v>1.67</v>
      </c>
      <c r="BH87">
        <v>6.06</v>
      </c>
      <c r="BI87">
        <v>0.56000000000000005</v>
      </c>
      <c r="BJ87">
        <v>0.47</v>
      </c>
      <c r="BK87">
        <v>1.19</v>
      </c>
      <c r="BL87">
        <v>0</v>
      </c>
      <c r="BM87">
        <v>7.0000000000000007E-2</v>
      </c>
      <c r="BN87">
        <v>3.27</v>
      </c>
      <c r="BO87">
        <v>1.82</v>
      </c>
      <c r="BP87">
        <v>0.25</v>
      </c>
      <c r="BQ87">
        <v>1.93</v>
      </c>
      <c r="BR87">
        <v>2.09</v>
      </c>
      <c r="BS87">
        <v>1.57</v>
      </c>
      <c r="BT87">
        <v>2.7850269999999999</v>
      </c>
      <c r="BU87">
        <v>1.2977050000000001</v>
      </c>
      <c r="BV87">
        <v>1.9260660000000001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3.425942</v>
      </c>
      <c r="CK87">
        <v>1.78051</v>
      </c>
      <c r="CL87">
        <v>1.289131</v>
      </c>
      <c r="CM87">
        <v>3.4033090000000001</v>
      </c>
      <c r="CN87">
        <v>3.425942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0.26683299999999999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75.943704999999994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291.52706799999999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20.399515000000001</v>
      </c>
      <c r="S88">
        <v>25.388574999999999</v>
      </c>
      <c r="T88">
        <v>0</v>
      </c>
      <c r="U88">
        <v>265.31662499999999</v>
      </c>
      <c r="V88">
        <v>12.852764000000001</v>
      </c>
      <c r="W88">
        <v>44.663753999999997</v>
      </c>
      <c r="X88">
        <v>141.753342</v>
      </c>
      <c r="Y88">
        <v>0</v>
      </c>
      <c r="Z88">
        <v>6.3086880000000001</v>
      </c>
      <c r="AA88">
        <v>0</v>
      </c>
      <c r="AB88">
        <v>12.923868000000001</v>
      </c>
      <c r="AC88">
        <v>9.5353619999999992</v>
      </c>
      <c r="AD88">
        <v>17.946522000000002</v>
      </c>
      <c r="AE88">
        <v>30.333451</v>
      </c>
      <c r="AF88">
        <v>8.7240439999999992</v>
      </c>
      <c r="AG88">
        <v>41.220457000000003</v>
      </c>
      <c r="AH88">
        <v>45.983209000000002</v>
      </c>
      <c r="AI88">
        <v>0</v>
      </c>
      <c r="AJ88">
        <v>0</v>
      </c>
      <c r="AK88">
        <v>51.142071999999999</v>
      </c>
      <c r="AL88">
        <v>11.185411999999999</v>
      </c>
      <c r="AM88">
        <v>0</v>
      </c>
      <c r="AN88">
        <v>0.57980299999999996</v>
      </c>
      <c r="AO88">
        <v>4.6129720000000001</v>
      </c>
      <c r="AP88">
        <v>5.548908</v>
      </c>
      <c r="AQ88">
        <v>46.30106</v>
      </c>
      <c r="AR88">
        <v>31.881312000000001</v>
      </c>
      <c r="AS88">
        <v>22.013121999999999</v>
      </c>
      <c r="AT88">
        <v>12.373645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75.552503999999985</v>
      </c>
      <c r="BA88">
        <f t="shared" si="4"/>
        <v>1640.2805189999999</v>
      </c>
      <c r="BD88">
        <v>6.97</v>
      </c>
      <c r="BE88">
        <v>1.79</v>
      </c>
      <c r="BF88">
        <v>2.17</v>
      </c>
      <c r="BG88">
        <v>1.67</v>
      </c>
      <c r="BH88">
        <v>6.06</v>
      </c>
      <c r="BI88">
        <v>0.56000000000000005</v>
      </c>
      <c r="BJ88">
        <v>0.47</v>
      </c>
      <c r="BK88">
        <v>1.19</v>
      </c>
      <c r="BL88">
        <v>0</v>
      </c>
      <c r="BM88">
        <v>7.0000000000000007E-2</v>
      </c>
      <c r="BN88">
        <v>3.27</v>
      </c>
      <c r="BO88">
        <v>1.82</v>
      </c>
      <c r="BP88">
        <v>0.25</v>
      </c>
      <c r="BQ88">
        <v>1.93</v>
      </c>
      <c r="BR88">
        <v>2.09</v>
      </c>
      <c r="BS88">
        <v>1.57</v>
      </c>
      <c r="BT88">
        <v>2.7850269999999999</v>
      </c>
      <c r="BU88">
        <v>1.2977050000000001</v>
      </c>
      <c r="BV88">
        <v>1.9260660000000001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3.425942</v>
      </c>
      <c r="CK88">
        <v>1.78051</v>
      </c>
      <c r="CL88">
        <v>1.289131</v>
      </c>
      <c r="CM88">
        <v>3.4033090000000001</v>
      </c>
      <c r="CN88">
        <v>3.425942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75.552503999999985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291.52706799999999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20.399515000000001</v>
      </c>
      <c r="S89">
        <v>25.388574999999999</v>
      </c>
      <c r="T89">
        <v>0</v>
      </c>
      <c r="U89">
        <v>265.31662499999999</v>
      </c>
      <c r="V89">
        <v>17.461886</v>
      </c>
      <c r="W89">
        <v>44.663753999999997</v>
      </c>
      <c r="X89">
        <v>141.753342</v>
      </c>
      <c r="Y89">
        <v>0</v>
      </c>
      <c r="Z89">
        <v>6.3086880000000001</v>
      </c>
      <c r="AA89">
        <v>0</v>
      </c>
      <c r="AB89">
        <v>12.923868000000001</v>
      </c>
      <c r="AC89">
        <v>9.5353619999999992</v>
      </c>
      <c r="AD89">
        <v>17.946522000000002</v>
      </c>
      <c r="AE89">
        <v>30.333451</v>
      </c>
      <c r="AF89">
        <v>8.7240439999999992</v>
      </c>
      <c r="AG89">
        <v>41.220457000000003</v>
      </c>
      <c r="AH89">
        <v>22.991605</v>
      </c>
      <c r="AI89">
        <v>0</v>
      </c>
      <c r="AJ89">
        <v>0</v>
      </c>
      <c r="AK89">
        <v>51.142071999999999</v>
      </c>
      <c r="AL89">
        <v>11.185411999999999</v>
      </c>
      <c r="AM89">
        <v>0</v>
      </c>
      <c r="AN89">
        <v>0.57980299999999996</v>
      </c>
      <c r="AO89">
        <v>4.6129720000000001</v>
      </c>
      <c r="AP89">
        <v>5.548908</v>
      </c>
      <c r="AQ89">
        <v>30.03312</v>
      </c>
      <c r="AR89">
        <v>31.881312000000001</v>
      </c>
      <c r="AS89">
        <v>22.013121999999999</v>
      </c>
      <c r="AT89">
        <v>12.373645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75.428135999999995</v>
      </c>
      <c r="BA89">
        <f t="shared" si="4"/>
        <v>1605.505729</v>
      </c>
      <c r="BD89">
        <v>6.97</v>
      </c>
      <c r="BE89">
        <v>1.79</v>
      </c>
      <c r="BF89">
        <v>2.17</v>
      </c>
      <c r="BG89">
        <v>1.67</v>
      </c>
      <c r="BH89">
        <v>6.06</v>
      </c>
      <c r="BI89">
        <v>0.56000000000000005</v>
      </c>
      <c r="BJ89">
        <v>0.47</v>
      </c>
      <c r="BK89">
        <v>1.19</v>
      </c>
      <c r="BL89">
        <v>0</v>
      </c>
      <c r="BM89">
        <v>7.0000000000000007E-2</v>
      </c>
      <c r="BN89">
        <v>3.27</v>
      </c>
      <c r="BO89">
        <v>1.82</v>
      </c>
      <c r="BP89">
        <v>0.25</v>
      </c>
      <c r="BQ89">
        <v>1.93</v>
      </c>
      <c r="BR89">
        <v>2.09</v>
      </c>
      <c r="BS89">
        <v>1.57</v>
      </c>
      <c r="BT89">
        <v>2.7850269999999999</v>
      </c>
      <c r="BU89">
        <v>1.2977050000000001</v>
      </c>
      <c r="BV89">
        <v>1.9260660000000001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3.425942</v>
      </c>
      <c r="CK89">
        <v>1.78051</v>
      </c>
      <c r="CL89">
        <v>1.289131</v>
      </c>
      <c r="CM89">
        <v>3.4033090000000001</v>
      </c>
      <c r="CN89">
        <v>3.425942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75.428135999999995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291.52706799999999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20.399515000000001</v>
      </c>
      <c r="S90">
        <v>25.388574999999999</v>
      </c>
      <c r="T90">
        <v>0</v>
      </c>
      <c r="U90">
        <v>265.31662499999999</v>
      </c>
      <c r="V90">
        <v>17.461886</v>
      </c>
      <c r="W90">
        <v>44.663753999999997</v>
      </c>
      <c r="X90">
        <v>141.753342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17.946522000000002</v>
      </c>
      <c r="AE90">
        <v>30.333451</v>
      </c>
      <c r="AF90">
        <v>8.7240439999999992</v>
      </c>
      <c r="AG90">
        <v>41.220457000000003</v>
      </c>
      <c r="AH90">
        <v>22.991605</v>
      </c>
      <c r="AI90">
        <v>0</v>
      </c>
      <c r="AJ90">
        <v>0</v>
      </c>
      <c r="AK90">
        <v>51.142071999999999</v>
      </c>
      <c r="AL90">
        <v>11.185411999999999</v>
      </c>
      <c r="AM90">
        <v>0</v>
      </c>
      <c r="AN90">
        <v>0.57980299999999996</v>
      </c>
      <c r="AO90">
        <v>4.6129720000000001</v>
      </c>
      <c r="AP90">
        <v>5.548908</v>
      </c>
      <c r="AQ90">
        <v>15.01656</v>
      </c>
      <c r="AR90">
        <v>31.881312000000001</v>
      </c>
      <c r="AS90">
        <v>22.013121999999999</v>
      </c>
      <c r="AT90">
        <v>12.373645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75.428135999999995</v>
      </c>
      <c r="BA90">
        <f t="shared" si="4"/>
        <v>1568.0299389999998</v>
      </c>
      <c r="BD90">
        <v>6.97</v>
      </c>
      <c r="BE90">
        <v>1.79</v>
      </c>
      <c r="BF90">
        <v>2.17</v>
      </c>
      <c r="BG90">
        <v>1.67</v>
      </c>
      <c r="BH90">
        <v>6.06</v>
      </c>
      <c r="BI90">
        <v>0.56000000000000005</v>
      </c>
      <c r="BJ90">
        <v>0.47</v>
      </c>
      <c r="BK90">
        <v>1.19</v>
      </c>
      <c r="BL90">
        <v>0</v>
      </c>
      <c r="BM90">
        <v>7.0000000000000007E-2</v>
      </c>
      <c r="BN90">
        <v>3.27</v>
      </c>
      <c r="BO90">
        <v>1.82</v>
      </c>
      <c r="BP90">
        <v>0.25</v>
      </c>
      <c r="BQ90">
        <v>1.93</v>
      </c>
      <c r="BR90">
        <v>2.09</v>
      </c>
      <c r="BS90">
        <v>1.57</v>
      </c>
      <c r="BT90">
        <v>2.7850269999999999</v>
      </c>
      <c r="BU90">
        <v>1.2977050000000001</v>
      </c>
      <c r="BV90">
        <v>1.9260660000000001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3.425942</v>
      </c>
      <c r="CK90">
        <v>1.78051</v>
      </c>
      <c r="CL90">
        <v>1.289131</v>
      </c>
      <c r="CM90">
        <v>3.4033090000000001</v>
      </c>
      <c r="CN90">
        <v>3.425942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75.428135999999995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291.52706799999999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20.399515000000001</v>
      </c>
      <c r="S91">
        <v>25.388574999999999</v>
      </c>
      <c r="T91">
        <v>0</v>
      </c>
      <c r="U91">
        <v>265.31662499999999</v>
      </c>
      <c r="V91">
        <v>17.461886</v>
      </c>
      <c r="W91">
        <v>44.663753999999997</v>
      </c>
      <c r="X91">
        <v>141.753342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30.333451</v>
      </c>
      <c r="AF91">
        <v>8.7240439999999992</v>
      </c>
      <c r="AG91">
        <v>41.220457000000003</v>
      </c>
      <c r="AH91">
        <v>22.991605</v>
      </c>
      <c r="AI91">
        <v>0</v>
      </c>
      <c r="AJ91">
        <v>0</v>
      </c>
      <c r="AK91">
        <v>51.142071999999999</v>
      </c>
      <c r="AL91">
        <v>11.185411999999999</v>
      </c>
      <c r="AM91">
        <v>0</v>
      </c>
      <c r="AN91">
        <v>0.57980299999999996</v>
      </c>
      <c r="AO91">
        <v>4.6129720000000001</v>
      </c>
      <c r="AP91">
        <v>5.548908</v>
      </c>
      <c r="AQ91">
        <v>0</v>
      </c>
      <c r="AR91">
        <v>21.254207999999998</v>
      </c>
      <c r="AS91">
        <v>15.538674</v>
      </c>
      <c r="AT91">
        <v>12.373645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74.558136999999988</v>
      </c>
      <c r="BA91">
        <f t="shared" si="4"/>
        <v>1535.0418279999997</v>
      </c>
      <c r="BD91">
        <v>6.06</v>
      </c>
      <c r="BE91">
        <v>1.79</v>
      </c>
      <c r="BF91">
        <v>2.17</v>
      </c>
      <c r="BG91">
        <v>1.67</v>
      </c>
      <c r="BH91">
        <v>6.06</v>
      </c>
      <c r="BI91">
        <v>0.57999999999999996</v>
      </c>
      <c r="BJ91">
        <v>0.49</v>
      </c>
      <c r="BK91">
        <v>1.19</v>
      </c>
      <c r="BL91">
        <v>0</v>
      </c>
      <c r="BM91">
        <v>7.0000000000000007E-2</v>
      </c>
      <c r="BN91">
        <v>3.27</v>
      </c>
      <c r="BO91">
        <v>1.82</v>
      </c>
      <c r="BP91">
        <v>0.25</v>
      </c>
      <c r="BQ91">
        <v>1.93</v>
      </c>
      <c r="BR91">
        <v>2.09</v>
      </c>
      <c r="BS91">
        <v>1.57</v>
      </c>
      <c r="BT91">
        <v>2.7850269999999999</v>
      </c>
      <c r="BU91">
        <v>1.297706</v>
      </c>
      <c r="BV91">
        <v>1.9260660000000001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3.425942</v>
      </c>
      <c r="CK91">
        <v>1.78051</v>
      </c>
      <c r="CL91">
        <v>1.289131</v>
      </c>
      <c r="CM91">
        <v>3.4033090000000001</v>
      </c>
      <c r="CN91">
        <v>3.425942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74.558136999999988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291.52706799999999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20.399515000000001</v>
      </c>
      <c r="S92">
        <v>25.388574999999999</v>
      </c>
      <c r="T92">
        <v>0</v>
      </c>
      <c r="U92">
        <v>265.31662499999999</v>
      </c>
      <c r="V92">
        <v>17.461886</v>
      </c>
      <c r="W92">
        <v>44.663753999999997</v>
      </c>
      <c r="X92">
        <v>141.753342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15.345577</v>
      </c>
      <c r="AE92">
        <v>30.333451</v>
      </c>
      <c r="AF92">
        <v>8.7240439999999992</v>
      </c>
      <c r="AG92">
        <v>41.220457000000003</v>
      </c>
      <c r="AH92">
        <v>22.991605</v>
      </c>
      <c r="AI92">
        <v>0</v>
      </c>
      <c r="AJ92">
        <v>0</v>
      </c>
      <c r="AK92">
        <v>51.142071999999999</v>
      </c>
      <c r="AL92">
        <v>11.185411999999999</v>
      </c>
      <c r="AM92">
        <v>0</v>
      </c>
      <c r="AN92">
        <v>0.57980299999999996</v>
      </c>
      <c r="AO92">
        <v>4.6129720000000001</v>
      </c>
      <c r="AP92">
        <v>5.548908</v>
      </c>
      <c r="AQ92">
        <v>0</v>
      </c>
      <c r="AR92">
        <v>21.254207999999998</v>
      </c>
      <c r="AS92">
        <v>15.538674</v>
      </c>
      <c r="AT92">
        <v>12.373645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74.558136999999988</v>
      </c>
      <c r="BA92">
        <f t="shared" si="4"/>
        <v>1532.4408829999998</v>
      </c>
      <c r="BD92">
        <v>6.06</v>
      </c>
      <c r="BE92">
        <v>1.79</v>
      </c>
      <c r="BF92">
        <v>2.17</v>
      </c>
      <c r="BG92">
        <v>1.67</v>
      </c>
      <c r="BH92">
        <v>6.06</v>
      </c>
      <c r="BI92">
        <v>0.57999999999999996</v>
      </c>
      <c r="BJ92">
        <v>0.49</v>
      </c>
      <c r="BK92">
        <v>1.19</v>
      </c>
      <c r="BL92">
        <v>0</v>
      </c>
      <c r="BM92">
        <v>7.0000000000000007E-2</v>
      </c>
      <c r="BN92">
        <v>3.27</v>
      </c>
      <c r="BO92">
        <v>1.82</v>
      </c>
      <c r="BP92">
        <v>0.25</v>
      </c>
      <c r="BQ92">
        <v>1.93</v>
      </c>
      <c r="BR92">
        <v>2.09</v>
      </c>
      <c r="BS92">
        <v>1.57</v>
      </c>
      <c r="BT92">
        <v>2.7850269999999999</v>
      </c>
      <c r="BU92">
        <v>1.297706</v>
      </c>
      <c r="BV92">
        <v>1.9260660000000001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3.425942</v>
      </c>
      <c r="CK92">
        <v>1.78051</v>
      </c>
      <c r="CL92">
        <v>1.289131</v>
      </c>
      <c r="CM92">
        <v>3.4033090000000001</v>
      </c>
      <c r="CN92">
        <v>3.425942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74.558136999999988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291.52706799999999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20.399515000000001</v>
      </c>
      <c r="S93">
        <v>25.388574999999999</v>
      </c>
      <c r="T93">
        <v>0</v>
      </c>
      <c r="U93">
        <v>265.31662499999999</v>
      </c>
      <c r="V93">
        <v>17.461886</v>
      </c>
      <c r="W93">
        <v>44.663753999999997</v>
      </c>
      <c r="X93">
        <v>141.753342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8.9732610000000008</v>
      </c>
      <c r="AE93">
        <v>30.333451</v>
      </c>
      <c r="AF93">
        <v>8.7240439999999992</v>
      </c>
      <c r="AG93">
        <v>41.220457000000003</v>
      </c>
      <c r="AH93">
        <v>17.592766000000001</v>
      </c>
      <c r="AI93">
        <v>0</v>
      </c>
      <c r="AJ93">
        <v>0</v>
      </c>
      <c r="AK93">
        <v>51.142071999999999</v>
      </c>
      <c r="AL93">
        <v>11.185411999999999</v>
      </c>
      <c r="AM93">
        <v>0</v>
      </c>
      <c r="AN93">
        <v>0.57980299999999996</v>
      </c>
      <c r="AO93">
        <v>4.6129720000000001</v>
      </c>
      <c r="AP93">
        <v>5.548908</v>
      </c>
      <c r="AQ93">
        <v>0</v>
      </c>
      <c r="AR93">
        <v>31.881312000000001</v>
      </c>
      <c r="AS93">
        <v>22.660567</v>
      </c>
      <c r="AT93">
        <v>10.82694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74.528873999999988</v>
      </c>
      <c r="BA93">
        <f t="shared" si="4"/>
        <v>1536.8427569999999</v>
      </c>
      <c r="BD93">
        <v>6.06</v>
      </c>
      <c r="BE93">
        <v>1.79</v>
      </c>
      <c r="BF93">
        <v>2.17</v>
      </c>
      <c r="BG93">
        <v>1.67</v>
      </c>
      <c r="BH93">
        <v>6.06</v>
      </c>
      <c r="BI93">
        <v>0.57999999999999996</v>
      </c>
      <c r="BJ93">
        <v>0.49</v>
      </c>
      <c r="BK93">
        <v>1.19</v>
      </c>
      <c r="BL93">
        <v>0</v>
      </c>
      <c r="BM93">
        <v>7.0000000000000007E-2</v>
      </c>
      <c r="BN93">
        <v>3.27</v>
      </c>
      <c r="BO93">
        <v>1.82</v>
      </c>
      <c r="BP93">
        <v>0.25</v>
      </c>
      <c r="BQ93">
        <v>1.93</v>
      </c>
      <c r="BR93">
        <v>2.09</v>
      </c>
      <c r="BS93">
        <v>1.57</v>
      </c>
      <c r="BT93">
        <v>2.7850269999999999</v>
      </c>
      <c r="BU93">
        <v>1.297706</v>
      </c>
      <c r="BV93">
        <v>1.9260660000000001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3.425942</v>
      </c>
      <c r="CK93">
        <v>1.78051</v>
      </c>
      <c r="CL93">
        <v>1.289131</v>
      </c>
      <c r="CM93">
        <v>3.4033090000000001</v>
      </c>
      <c r="CN93">
        <v>3.425942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74.528873999999988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291.52706799999999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20.399515000000001</v>
      </c>
      <c r="S94">
        <v>25.388574999999999</v>
      </c>
      <c r="T94">
        <v>0</v>
      </c>
      <c r="U94">
        <v>265.31662499999999</v>
      </c>
      <c r="V94">
        <v>17.461886</v>
      </c>
      <c r="W94">
        <v>44.663753999999997</v>
      </c>
      <c r="X94">
        <v>141.753342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8.9732610000000008</v>
      </c>
      <c r="AE94">
        <v>30.333451</v>
      </c>
      <c r="AF94">
        <v>8.7240439999999992</v>
      </c>
      <c r="AG94">
        <v>41.220457000000003</v>
      </c>
      <c r="AH94">
        <v>14.800264</v>
      </c>
      <c r="AI94">
        <v>0</v>
      </c>
      <c r="AJ94">
        <v>0</v>
      </c>
      <c r="AK94">
        <v>51.142071999999999</v>
      </c>
      <c r="AL94">
        <v>11.185411999999999</v>
      </c>
      <c r="AM94">
        <v>0</v>
      </c>
      <c r="AN94">
        <v>0.57980299999999996</v>
      </c>
      <c r="AO94">
        <v>4.6129720000000001</v>
      </c>
      <c r="AP94">
        <v>5.548908</v>
      </c>
      <c r="AQ94">
        <v>0</v>
      </c>
      <c r="AR94">
        <v>31.881312000000001</v>
      </c>
      <c r="AS94">
        <v>22.660567</v>
      </c>
      <c r="AT94">
        <v>12.373645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74.484241999999995</v>
      </c>
      <c r="BA94">
        <f t="shared" si="4"/>
        <v>1535.5523279999998</v>
      </c>
      <c r="BD94">
        <v>6.06</v>
      </c>
      <c r="BE94">
        <v>1.79</v>
      </c>
      <c r="BF94">
        <v>2.17</v>
      </c>
      <c r="BG94">
        <v>1.67</v>
      </c>
      <c r="BH94">
        <v>6.06</v>
      </c>
      <c r="BI94">
        <v>0.56000000000000005</v>
      </c>
      <c r="BJ94">
        <v>0.48</v>
      </c>
      <c r="BK94">
        <v>1.19</v>
      </c>
      <c r="BL94">
        <v>0</v>
      </c>
      <c r="BM94">
        <v>7.0000000000000007E-2</v>
      </c>
      <c r="BN94">
        <v>3.27</v>
      </c>
      <c r="BO94">
        <v>1.82</v>
      </c>
      <c r="BP94">
        <v>0.25</v>
      </c>
      <c r="BQ94">
        <v>1.93</v>
      </c>
      <c r="BR94">
        <v>2.09</v>
      </c>
      <c r="BS94">
        <v>1.57</v>
      </c>
      <c r="BT94">
        <v>2.7850269999999999</v>
      </c>
      <c r="BU94">
        <v>1.297706</v>
      </c>
      <c r="BV94">
        <v>1.9260660000000001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3.425942</v>
      </c>
      <c r="CK94">
        <v>1.78051</v>
      </c>
      <c r="CL94">
        <v>1.289131</v>
      </c>
      <c r="CM94">
        <v>3.4033090000000001</v>
      </c>
      <c r="CN94">
        <v>3.425942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8.0473000000000003E-2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74.484241999999995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291.52706799999999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20.399515000000001</v>
      </c>
      <c r="S95">
        <v>25.388574999999999</v>
      </c>
      <c r="T95">
        <v>0</v>
      </c>
      <c r="U95">
        <v>265.31662499999999</v>
      </c>
      <c r="V95">
        <v>17.461886</v>
      </c>
      <c r="W95">
        <v>44.663753999999997</v>
      </c>
      <c r="X95">
        <v>141.753342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8.9732610000000008</v>
      </c>
      <c r="AE95">
        <v>30.333451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51.142071999999999</v>
      </c>
      <c r="AL95">
        <v>11.185411999999999</v>
      </c>
      <c r="AM95">
        <v>0</v>
      </c>
      <c r="AN95">
        <v>0.57980299999999996</v>
      </c>
      <c r="AO95">
        <v>6.4524999999999997</v>
      </c>
      <c r="AP95">
        <v>6.1654530000000003</v>
      </c>
      <c r="AQ95">
        <v>0</v>
      </c>
      <c r="AR95">
        <v>31.881312000000001</v>
      </c>
      <c r="AS95">
        <v>22.660567</v>
      </c>
      <c r="AT95">
        <v>12.373645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74.493169999999992</v>
      </c>
      <c r="BA95">
        <f t="shared" si="4"/>
        <v>1523.217065</v>
      </c>
      <c r="BD95">
        <v>6.17</v>
      </c>
      <c r="BE95">
        <v>1.79</v>
      </c>
      <c r="BF95">
        <v>2.17</v>
      </c>
      <c r="BG95">
        <v>1.67</v>
      </c>
      <c r="BH95">
        <v>6.06</v>
      </c>
      <c r="BI95">
        <v>0.56000000000000005</v>
      </c>
      <c r="BJ95">
        <v>0.48</v>
      </c>
      <c r="BK95">
        <v>1.19</v>
      </c>
      <c r="BL95">
        <v>0</v>
      </c>
      <c r="BM95">
        <v>7.0000000000000007E-2</v>
      </c>
      <c r="BN95">
        <v>3.27</v>
      </c>
      <c r="BO95">
        <v>1.82</v>
      </c>
      <c r="BP95">
        <v>0.25</v>
      </c>
      <c r="BQ95">
        <v>1.93</v>
      </c>
      <c r="BR95">
        <v>2.09</v>
      </c>
      <c r="BS95">
        <v>1.57</v>
      </c>
      <c r="BT95">
        <v>2.7850269999999999</v>
      </c>
      <c r="BU95">
        <v>1.297706</v>
      </c>
      <c r="BV95">
        <v>1.905467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3.425942</v>
      </c>
      <c r="CK95">
        <v>1.78051</v>
      </c>
      <c r="CL95">
        <v>1.289131</v>
      </c>
      <c r="CM95">
        <v>3.4033090000000001</v>
      </c>
      <c r="CN95">
        <v>3.425942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74.493169999999992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291.52706799999999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20.399515000000001</v>
      </c>
      <c r="S96">
        <v>25.388574999999999</v>
      </c>
      <c r="T96">
        <v>0</v>
      </c>
      <c r="U96">
        <v>265.31662499999999</v>
      </c>
      <c r="V96">
        <v>17.461886</v>
      </c>
      <c r="W96">
        <v>44.663753999999997</v>
      </c>
      <c r="X96">
        <v>141.753342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8.9732610000000008</v>
      </c>
      <c r="AE96">
        <v>30.333451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51.142071999999999</v>
      </c>
      <c r="AL96">
        <v>11.185411999999999</v>
      </c>
      <c r="AM96">
        <v>0</v>
      </c>
      <c r="AN96">
        <v>0.57980299999999996</v>
      </c>
      <c r="AO96">
        <v>6.4524999999999997</v>
      </c>
      <c r="AP96">
        <v>6.1654530000000003</v>
      </c>
      <c r="AQ96">
        <v>0</v>
      </c>
      <c r="AR96">
        <v>31.881312000000001</v>
      </c>
      <c r="AS96">
        <v>22.660567</v>
      </c>
      <c r="AT96">
        <v>12.373645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74.493169999999992</v>
      </c>
      <c r="BA96">
        <f t="shared" si="4"/>
        <v>1523.217065</v>
      </c>
      <c r="BD96">
        <v>6.17</v>
      </c>
      <c r="BE96">
        <v>1.79</v>
      </c>
      <c r="BF96">
        <v>2.17</v>
      </c>
      <c r="BG96">
        <v>1.67</v>
      </c>
      <c r="BH96">
        <v>6.06</v>
      </c>
      <c r="BI96">
        <v>0.56000000000000005</v>
      </c>
      <c r="BJ96">
        <v>0.48</v>
      </c>
      <c r="BK96">
        <v>1.19</v>
      </c>
      <c r="BL96">
        <v>0</v>
      </c>
      <c r="BM96">
        <v>7.0000000000000007E-2</v>
      </c>
      <c r="BN96">
        <v>3.27</v>
      </c>
      <c r="BO96">
        <v>1.82</v>
      </c>
      <c r="BP96">
        <v>0.25</v>
      </c>
      <c r="BQ96">
        <v>1.93</v>
      </c>
      <c r="BR96">
        <v>2.09</v>
      </c>
      <c r="BS96">
        <v>1.57</v>
      </c>
      <c r="BT96">
        <v>2.7850269999999999</v>
      </c>
      <c r="BU96">
        <v>1.297706</v>
      </c>
      <c r="BV96">
        <v>1.905467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3.425942</v>
      </c>
      <c r="CK96">
        <v>1.78051</v>
      </c>
      <c r="CL96">
        <v>1.289131</v>
      </c>
      <c r="CM96">
        <v>3.4033090000000001</v>
      </c>
      <c r="CN96">
        <v>3.425942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74.493169999999992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287.01478400000002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20.399515000000001</v>
      </c>
      <c r="S97">
        <v>25.388574999999999</v>
      </c>
      <c r="T97">
        <v>0</v>
      </c>
      <c r="U97">
        <v>265.31662499999999</v>
      </c>
      <c r="V97">
        <v>17.461886</v>
      </c>
      <c r="W97">
        <v>44.663753999999997</v>
      </c>
      <c r="X97">
        <v>141.753342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8.9732610000000008</v>
      </c>
      <c r="AE97">
        <v>30.333451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51.142071999999999</v>
      </c>
      <c r="AL97">
        <v>11.185411999999999</v>
      </c>
      <c r="AM97">
        <v>0</v>
      </c>
      <c r="AN97">
        <v>0.57980299999999996</v>
      </c>
      <c r="AO97">
        <v>6.4524999999999997</v>
      </c>
      <c r="AP97">
        <v>6.1654530000000003</v>
      </c>
      <c r="AQ97">
        <v>0</v>
      </c>
      <c r="AR97">
        <v>21.254207999999998</v>
      </c>
      <c r="AS97">
        <v>15.538674</v>
      </c>
      <c r="AT97">
        <v>12.373645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74.493169999999992</v>
      </c>
      <c r="BA97">
        <f t="shared" si="4"/>
        <v>1500.9557840000002</v>
      </c>
      <c r="BD97">
        <v>6.17</v>
      </c>
      <c r="BE97">
        <v>1.79</v>
      </c>
      <c r="BF97">
        <v>2.17</v>
      </c>
      <c r="BG97">
        <v>1.67</v>
      </c>
      <c r="BH97">
        <v>6.06</v>
      </c>
      <c r="BI97">
        <v>0.56000000000000005</v>
      </c>
      <c r="BJ97">
        <v>0.48</v>
      </c>
      <c r="BK97">
        <v>1.19</v>
      </c>
      <c r="BL97">
        <v>0</v>
      </c>
      <c r="BM97">
        <v>7.0000000000000007E-2</v>
      </c>
      <c r="BN97">
        <v>3.27</v>
      </c>
      <c r="BO97">
        <v>1.82</v>
      </c>
      <c r="BP97">
        <v>0.25</v>
      </c>
      <c r="BQ97">
        <v>1.93</v>
      </c>
      <c r="BR97">
        <v>2.09</v>
      </c>
      <c r="BS97">
        <v>1.57</v>
      </c>
      <c r="BT97">
        <v>2.7850269999999999</v>
      </c>
      <c r="BU97">
        <v>1.297706</v>
      </c>
      <c r="BV97">
        <v>1.905467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3.425942</v>
      </c>
      <c r="CK97">
        <v>1.78051</v>
      </c>
      <c r="CL97">
        <v>1.289131</v>
      </c>
      <c r="CM97">
        <v>3.4033090000000001</v>
      </c>
      <c r="CN97">
        <v>3.425942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74.493169999999992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284.53127599999999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20.399515000000001</v>
      </c>
      <c r="S98">
        <v>25.388574999999999</v>
      </c>
      <c r="T98">
        <v>0</v>
      </c>
      <c r="U98">
        <v>265.31662499999999</v>
      </c>
      <c r="V98">
        <v>17.461886</v>
      </c>
      <c r="W98">
        <v>44.663753999999997</v>
      </c>
      <c r="X98">
        <v>141.753342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8.9732610000000008</v>
      </c>
      <c r="AE98">
        <v>30.333451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51.142071999999999</v>
      </c>
      <c r="AL98">
        <v>11.185411999999999</v>
      </c>
      <c r="AM98">
        <v>0</v>
      </c>
      <c r="AN98">
        <v>0.57980299999999996</v>
      </c>
      <c r="AO98">
        <v>6.4524999999999997</v>
      </c>
      <c r="AP98">
        <v>6.1654530000000003</v>
      </c>
      <c r="AQ98">
        <v>0</v>
      </c>
      <c r="AR98">
        <v>21.254207999999998</v>
      </c>
      <c r="AS98">
        <v>15.538674</v>
      </c>
      <c r="AT98">
        <v>12.373645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74.493169999999992</v>
      </c>
      <c r="BA98">
        <f t="shared" si="4"/>
        <v>1498.4722760000002</v>
      </c>
      <c r="BD98">
        <v>6.17</v>
      </c>
      <c r="BE98">
        <v>1.79</v>
      </c>
      <c r="BF98">
        <v>2.17</v>
      </c>
      <c r="BG98">
        <v>1.67</v>
      </c>
      <c r="BH98">
        <v>6.06</v>
      </c>
      <c r="BI98">
        <v>0.56000000000000005</v>
      </c>
      <c r="BJ98">
        <v>0.48</v>
      </c>
      <c r="BK98">
        <v>1.19</v>
      </c>
      <c r="BL98">
        <v>0</v>
      </c>
      <c r="BM98">
        <v>7.0000000000000007E-2</v>
      </c>
      <c r="BN98">
        <v>3.27</v>
      </c>
      <c r="BO98">
        <v>1.82</v>
      </c>
      <c r="BP98">
        <v>0.25</v>
      </c>
      <c r="BQ98">
        <v>1.93</v>
      </c>
      <c r="BR98">
        <v>2.09</v>
      </c>
      <c r="BS98">
        <v>1.57</v>
      </c>
      <c r="BT98">
        <v>2.7850269999999999</v>
      </c>
      <c r="BU98">
        <v>1.297706</v>
      </c>
      <c r="BV98">
        <v>1.905467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3.425942</v>
      </c>
      <c r="CK98">
        <v>1.78051</v>
      </c>
      <c r="CL98">
        <v>1.289131</v>
      </c>
      <c r="CM98">
        <v>3.4033090000000001</v>
      </c>
      <c r="CN98">
        <v>3.425942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74.493169999999992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1.9252E-3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7.2268637994999976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2.9013611040000069</v>
      </c>
      <c r="Q99">
        <f t="shared" si="6"/>
        <v>0</v>
      </c>
      <c r="R99">
        <f t="shared" si="6"/>
        <v>0.42703268300000025</v>
      </c>
      <c r="S99">
        <f t="shared" si="6"/>
        <v>0.52531401249999932</v>
      </c>
      <c r="T99">
        <f t="shared" si="6"/>
        <v>0</v>
      </c>
      <c r="U99">
        <f t="shared" si="6"/>
        <v>7.2591711524999942</v>
      </c>
      <c r="V99">
        <f t="shared" si="6"/>
        <v>0.31637272675000028</v>
      </c>
      <c r="W99">
        <f t="shared" si="6"/>
        <v>1.0458063640000015</v>
      </c>
      <c r="X99">
        <f t="shared" si="6"/>
        <v>3.3505399334999999</v>
      </c>
      <c r="Y99">
        <f t="shared" si="6"/>
        <v>0</v>
      </c>
      <c r="Z99">
        <f t="shared" si="6"/>
        <v>0.11060534099999998</v>
      </c>
      <c r="AA99">
        <f t="shared" si="6"/>
        <v>0.15207483049999995</v>
      </c>
      <c r="AB99">
        <f t="shared" si="6"/>
        <v>0.23407366375000013</v>
      </c>
      <c r="AC99">
        <f t="shared" si="6"/>
        <v>0.16691211675000001</v>
      </c>
      <c r="AD99">
        <f t="shared" si="6"/>
        <v>0.27241649749999997</v>
      </c>
      <c r="AE99">
        <f t="shared" si="6"/>
        <v>0.41435367949999996</v>
      </c>
      <c r="AF99">
        <f t="shared" si="6"/>
        <v>0.22469259775000022</v>
      </c>
      <c r="AG99">
        <f t="shared" si="6"/>
        <v>0.98929096799999816</v>
      </c>
      <c r="AH99">
        <f t="shared" si="6"/>
        <v>0.96806756624999968</v>
      </c>
      <c r="AI99">
        <f t="shared" si="6"/>
        <v>7.9646004999999992E-2</v>
      </c>
      <c r="AJ99">
        <f t="shared" si="6"/>
        <v>0</v>
      </c>
      <c r="AK99">
        <f t="shared" si="6"/>
        <v>1.227409728</v>
      </c>
      <c r="AL99">
        <f t="shared" si="6"/>
        <v>0.42113076100000074</v>
      </c>
      <c r="AM99">
        <f t="shared" si="6"/>
        <v>0.10502052924999999</v>
      </c>
      <c r="AN99">
        <f t="shared" si="6"/>
        <v>1.3915271999999972E-2</v>
      </c>
      <c r="AO99">
        <f t="shared" si="6"/>
        <v>0.1285406010000002</v>
      </c>
      <c r="AP99">
        <f t="shared" si="6"/>
        <v>0.16245968549999998</v>
      </c>
      <c r="AQ99">
        <f t="shared" si="6"/>
        <v>0.43798300000000001</v>
      </c>
      <c r="AR99">
        <f t="shared" si="6"/>
        <v>0.54543611074999976</v>
      </c>
      <c r="AS99">
        <f t="shared" si="6"/>
        <v>0.46447686649999931</v>
      </c>
      <c r="AT99">
        <f t="shared" si="6"/>
        <v>0.29161711600000007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1.8081072394999986</v>
      </c>
      <c r="BA99">
        <f t="shared" si="4"/>
        <v>39.072355207249977</v>
      </c>
      <c r="BD99">
        <f t="shared" ref="BD99:DJ99" si="7">SUM(BD3:BD98)/4000</f>
        <v>0.16498500000000008</v>
      </c>
      <c r="BE99">
        <f t="shared" si="7"/>
        <v>4.2959999999999998E-2</v>
      </c>
      <c r="BF99">
        <f t="shared" si="7"/>
        <v>5.2079999999999904E-2</v>
      </c>
      <c r="BG99">
        <f t="shared" si="7"/>
        <v>4.0329999999999949E-2</v>
      </c>
      <c r="BH99">
        <f t="shared" si="7"/>
        <v>0.14543999999999987</v>
      </c>
      <c r="BI99">
        <f t="shared" si="7"/>
        <v>1.4120000000000011E-2</v>
      </c>
      <c r="BJ99">
        <f t="shared" si="7"/>
        <v>1.0727499999999992E-2</v>
      </c>
      <c r="BK99">
        <f t="shared" si="7"/>
        <v>2.8559999999999964E-2</v>
      </c>
      <c r="BL99">
        <f t="shared" si="7"/>
        <v>0</v>
      </c>
      <c r="BM99">
        <f t="shared" si="7"/>
        <v>1.8775000000000033E-3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5.0160000000000066E-2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4.6648399999999958E-2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8.2222608000000058E-2</v>
      </c>
      <c r="CK99">
        <f t="shared" si="7"/>
        <v>4.2732240000000012E-2</v>
      </c>
      <c r="CL99">
        <f t="shared" si="7"/>
        <v>3.093914399999996E-2</v>
      </c>
      <c r="CM99">
        <f t="shared" si="7"/>
        <v>8.1679415999999991E-2</v>
      </c>
      <c r="CN99">
        <f t="shared" si="7"/>
        <v>7.0493331499999978E-2</v>
      </c>
      <c r="CO99">
        <f t="shared" si="7"/>
        <v>9.9663743999999915E-2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3.216430499999999E-3</v>
      </c>
      <c r="CU99">
        <f t="shared" si="7"/>
        <v>5.3905599999999991E-3</v>
      </c>
      <c r="CV99">
        <f t="shared" si="7"/>
        <v>5.2362574999999991E-3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1.8081072394999986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223.99</v>
      </c>
      <c r="C3" s="75">
        <v>74.400000000000006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35.130000000000003</v>
      </c>
      <c r="J3">
        <v>270.73</v>
      </c>
      <c r="K3">
        <v>100.83</v>
      </c>
      <c r="L3">
        <v>2.4700000000000002</v>
      </c>
      <c r="M3">
        <v>7.36</v>
      </c>
      <c r="N3" s="135">
        <v>0</v>
      </c>
      <c r="O3" s="135">
        <v>0</v>
      </c>
      <c r="P3" s="135">
        <v>0</v>
      </c>
      <c r="Q3">
        <v>2.38</v>
      </c>
      <c r="R3">
        <v>0</v>
      </c>
      <c r="S3">
        <v>2.73</v>
      </c>
      <c r="T3">
        <v>29</v>
      </c>
      <c r="U3">
        <v>9.67</v>
      </c>
      <c r="V3">
        <v>9.67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3.29</v>
      </c>
      <c r="AD3">
        <v>13.3</v>
      </c>
      <c r="AE3">
        <v>13.3</v>
      </c>
      <c r="AF3">
        <v>1.73</v>
      </c>
    </row>
    <row r="4" spans="1:32">
      <c r="A4" t="s">
        <v>46</v>
      </c>
      <c r="B4" s="75">
        <v>223.99</v>
      </c>
      <c r="C4" s="75">
        <v>74.400000000000006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35.130000000000003</v>
      </c>
      <c r="J4">
        <v>270.73</v>
      </c>
      <c r="K4">
        <v>100.83</v>
      </c>
      <c r="L4">
        <v>2.4700000000000002</v>
      </c>
      <c r="M4">
        <v>7.41</v>
      </c>
      <c r="N4" s="135">
        <v>0</v>
      </c>
      <c r="O4" s="135">
        <v>0</v>
      </c>
      <c r="P4" s="135">
        <v>0</v>
      </c>
      <c r="Q4">
        <v>2.38</v>
      </c>
      <c r="R4">
        <v>0</v>
      </c>
      <c r="S4">
        <v>2.73</v>
      </c>
      <c r="T4">
        <v>27.5</v>
      </c>
      <c r="U4">
        <v>9.16</v>
      </c>
      <c r="V4">
        <v>9.17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3.21</v>
      </c>
      <c r="AD4">
        <v>13.15</v>
      </c>
      <c r="AE4">
        <v>13.15</v>
      </c>
      <c r="AF4">
        <v>1.73</v>
      </c>
    </row>
    <row r="5" spans="1:32">
      <c r="A5" t="s">
        <v>47</v>
      </c>
      <c r="B5" s="75">
        <v>223.99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35.130000000000003</v>
      </c>
      <c r="J5">
        <v>270.73</v>
      </c>
      <c r="K5">
        <v>100.83</v>
      </c>
      <c r="L5">
        <v>2.4700000000000002</v>
      </c>
      <c r="M5">
        <v>7.48</v>
      </c>
      <c r="N5" s="135">
        <v>0</v>
      </c>
      <c r="O5" s="135">
        <v>0</v>
      </c>
      <c r="P5" s="135">
        <v>0</v>
      </c>
      <c r="Q5">
        <v>2.38</v>
      </c>
      <c r="R5">
        <v>0</v>
      </c>
      <c r="S5">
        <v>2.73</v>
      </c>
      <c r="T5">
        <v>26.07</v>
      </c>
      <c r="U5">
        <v>8.69</v>
      </c>
      <c r="V5">
        <v>8.69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3.05</v>
      </c>
      <c r="AD5">
        <v>12.99</v>
      </c>
      <c r="AE5">
        <v>12.99</v>
      </c>
      <c r="AF5">
        <v>1.73</v>
      </c>
    </row>
    <row r="6" spans="1:32">
      <c r="A6" t="s">
        <v>48</v>
      </c>
      <c r="B6" s="75">
        <v>223.99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35.130000000000003</v>
      </c>
      <c r="J6">
        <v>270.73</v>
      </c>
      <c r="K6">
        <v>100.83</v>
      </c>
      <c r="L6">
        <v>2.4700000000000002</v>
      </c>
      <c r="M6">
        <v>7.56</v>
      </c>
      <c r="N6" s="135">
        <v>0</v>
      </c>
      <c r="O6" s="135">
        <v>0</v>
      </c>
      <c r="P6" s="135">
        <v>0</v>
      </c>
      <c r="Q6">
        <v>2.38</v>
      </c>
      <c r="R6">
        <v>0</v>
      </c>
      <c r="S6">
        <v>2.73</v>
      </c>
      <c r="T6">
        <v>24.89</v>
      </c>
      <c r="U6">
        <v>8.3000000000000007</v>
      </c>
      <c r="V6">
        <v>8.2799999999999994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2.88</v>
      </c>
      <c r="AD6">
        <v>12.61</v>
      </c>
      <c r="AE6">
        <v>12.61</v>
      </c>
      <c r="AF6">
        <v>1.73</v>
      </c>
    </row>
    <row r="7" spans="1:32">
      <c r="A7" t="s">
        <v>49</v>
      </c>
      <c r="B7" s="75">
        <v>223.99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35.130000000000003</v>
      </c>
      <c r="J7">
        <v>270.73</v>
      </c>
      <c r="K7">
        <v>100.83</v>
      </c>
      <c r="L7">
        <v>2.4700000000000002</v>
      </c>
      <c r="M7">
        <v>7.66</v>
      </c>
      <c r="N7" s="135">
        <v>0</v>
      </c>
      <c r="O7" s="135">
        <v>0</v>
      </c>
      <c r="P7" s="135">
        <v>0</v>
      </c>
      <c r="Q7">
        <v>2.38</v>
      </c>
      <c r="R7">
        <v>0</v>
      </c>
      <c r="S7">
        <v>2.73</v>
      </c>
      <c r="T7">
        <v>24.36</v>
      </c>
      <c r="U7">
        <v>8.1199999999999992</v>
      </c>
      <c r="V7">
        <v>8.1199999999999992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2.84</v>
      </c>
      <c r="AD7">
        <v>12.28</v>
      </c>
      <c r="AE7">
        <v>12.28</v>
      </c>
      <c r="AF7">
        <v>1.73</v>
      </c>
    </row>
    <row r="8" spans="1:32">
      <c r="A8" t="s">
        <v>50</v>
      </c>
      <c r="B8" s="75">
        <v>223.99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35.130000000000003</v>
      </c>
      <c r="J8">
        <v>270.73</v>
      </c>
      <c r="K8">
        <v>57.76</v>
      </c>
      <c r="L8">
        <v>2.4700000000000002</v>
      </c>
      <c r="M8">
        <v>7.79</v>
      </c>
      <c r="N8" s="135">
        <v>0</v>
      </c>
      <c r="O8" s="135">
        <v>0</v>
      </c>
      <c r="P8" s="135">
        <v>0</v>
      </c>
      <c r="Q8">
        <v>2.38</v>
      </c>
      <c r="R8">
        <v>0</v>
      </c>
      <c r="S8">
        <v>2.73</v>
      </c>
      <c r="T8">
        <v>23.72</v>
      </c>
      <c r="U8">
        <v>7.91</v>
      </c>
      <c r="V8">
        <v>7.9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</v>
      </c>
      <c r="AD8">
        <v>11.96</v>
      </c>
      <c r="AE8">
        <v>11.96</v>
      </c>
      <c r="AF8">
        <v>1.73</v>
      </c>
    </row>
    <row r="9" spans="1:32">
      <c r="A9" t="s">
        <v>51</v>
      </c>
      <c r="B9" s="75">
        <v>223.99</v>
      </c>
      <c r="C9" s="75">
        <v>74.400000000000006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35.130000000000003</v>
      </c>
      <c r="J9">
        <v>270.73</v>
      </c>
      <c r="K9">
        <v>57.76</v>
      </c>
      <c r="L9">
        <v>2.4700000000000002</v>
      </c>
      <c r="M9">
        <v>7.68</v>
      </c>
      <c r="N9" s="135">
        <v>0</v>
      </c>
      <c r="O9" s="135">
        <v>0</v>
      </c>
      <c r="P9" s="135">
        <v>0</v>
      </c>
      <c r="Q9">
        <v>2.38</v>
      </c>
      <c r="R9">
        <v>0</v>
      </c>
      <c r="S9">
        <v>2.73</v>
      </c>
      <c r="T9">
        <v>23.32</v>
      </c>
      <c r="U9">
        <v>7.77</v>
      </c>
      <c r="V9">
        <v>7.78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2.74</v>
      </c>
      <c r="AD9">
        <v>11.6</v>
      </c>
      <c r="AE9">
        <v>11.6</v>
      </c>
      <c r="AF9">
        <v>1.73</v>
      </c>
    </row>
    <row r="10" spans="1:32">
      <c r="A10" t="s">
        <v>52</v>
      </c>
      <c r="B10" s="75">
        <v>223.99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35.130000000000003</v>
      </c>
      <c r="J10">
        <v>270.73</v>
      </c>
      <c r="K10">
        <v>57.76</v>
      </c>
      <c r="L10">
        <v>2.4700000000000002</v>
      </c>
      <c r="M10">
        <v>6.61</v>
      </c>
      <c r="N10" s="135">
        <v>0</v>
      </c>
      <c r="O10" s="135">
        <v>0</v>
      </c>
      <c r="P10" s="135">
        <v>0</v>
      </c>
      <c r="Q10">
        <v>2.38</v>
      </c>
      <c r="R10">
        <v>0</v>
      </c>
      <c r="S10">
        <v>2.73</v>
      </c>
      <c r="T10">
        <v>22.79</v>
      </c>
      <c r="U10">
        <v>7.6</v>
      </c>
      <c r="V10">
        <v>7.59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2.7</v>
      </c>
      <c r="AD10">
        <v>11.18</v>
      </c>
      <c r="AE10">
        <v>11.18</v>
      </c>
      <c r="AF10">
        <v>1.73</v>
      </c>
    </row>
    <row r="11" spans="1:32">
      <c r="A11" t="s">
        <v>53</v>
      </c>
      <c r="B11" s="75">
        <v>223.99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35.130000000000003</v>
      </c>
      <c r="J11">
        <v>270.73</v>
      </c>
      <c r="K11">
        <v>52.94</v>
      </c>
      <c r="L11">
        <v>2.4700000000000002</v>
      </c>
      <c r="M11">
        <v>6.77</v>
      </c>
      <c r="N11" s="135">
        <v>0</v>
      </c>
      <c r="O11" s="135">
        <v>0</v>
      </c>
      <c r="P11" s="135">
        <v>0</v>
      </c>
      <c r="Q11">
        <v>2.38</v>
      </c>
      <c r="R11">
        <v>0</v>
      </c>
      <c r="S11">
        <v>2.73</v>
      </c>
      <c r="T11">
        <v>22.41</v>
      </c>
      <c r="U11">
        <v>7.47</v>
      </c>
      <c r="V11">
        <v>7.47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2.0499999999999998</v>
      </c>
      <c r="AD11">
        <v>8.7799999999999994</v>
      </c>
      <c r="AE11">
        <v>8.7799999999999994</v>
      </c>
      <c r="AF11">
        <v>1.73</v>
      </c>
    </row>
    <row r="12" spans="1:32">
      <c r="A12" t="s">
        <v>54</v>
      </c>
      <c r="B12" s="75">
        <v>223.99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35.130000000000003</v>
      </c>
      <c r="J12">
        <v>270.73</v>
      </c>
      <c r="K12">
        <v>52.94</v>
      </c>
      <c r="L12">
        <v>2.4700000000000002</v>
      </c>
      <c r="M12">
        <v>6.81</v>
      </c>
      <c r="N12" s="135">
        <v>0</v>
      </c>
      <c r="O12" s="135">
        <v>0</v>
      </c>
      <c r="P12" s="135">
        <v>0</v>
      </c>
      <c r="Q12">
        <v>2.38</v>
      </c>
      <c r="R12">
        <v>0</v>
      </c>
      <c r="S12">
        <v>2.73</v>
      </c>
      <c r="T12">
        <v>21.75</v>
      </c>
      <c r="U12">
        <v>7.25</v>
      </c>
      <c r="V12">
        <v>7.26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1.96</v>
      </c>
      <c r="AD12">
        <v>8.86</v>
      </c>
      <c r="AE12">
        <v>8.86</v>
      </c>
      <c r="AF12">
        <v>1.73</v>
      </c>
    </row>
    <row r="13" spans="1:32">
      <c r="A13" t="s">
        <v>55</v>
      </c>
      <c r="B13" s="75">
        <v>223.99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35.130000000000003</v>
      </c>
      <c r="J13">
        <v>270.73</v>
      </c>
      <c r="K13">
        <v>52.94</v>
      </c>
      <c r="L13">
        <v>2.4700000000000002</v>
      </c>
      <c r="M13">
        <v>6.88</v>
      </c>
      <c r="N13" s="135">
        <v>0</v>
      </c>
      <c r="O13" s="135">
        <v>0</v>
      </c>
      <c r="P13" s="135">
        <v>0</v>
      </c>
      <c r="Q13">
        <v>2.38</v>
      </c>
      <c r="R13">
        <v>0</v>
      </c>
      <c r="S13">
        <v>2.73</v>
      </c>
      <c r="T13">
        <v>21.22</v>
      </c>
      <c r="U13">
        <v>7.07</v>
      </c>
      <c r="V13">
        <v>7.08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1.92</v>
      </c>
      <c r="AD13">
        <v>9.2200000000000006</v>
      </c>
      <c r="AE13">
        <v>9.2200000000000006</v>
      </c>
      <c r="AF13">
        <v>1.73</v>
      </c>
    </row>
    <row r="14" spans="1:32">
      <c r="A14" t="s">
        <v>56</v>
      </c>
      <c r="B14" s="75">
        <v>223.99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35.130000000000003</v>
      </c>
      <c r="J14">
        <v>270.73</v>
      </c>
      <c r="K14">
        <v>52.94</v>
      </c>
      <c r="L14">
        <v>2.4700000000000002</v>
      </c>
      <c r="M14">
        <v>6.97</v>
      </c>
      <c r="N14" s="135">
        <v>0</v>
      </c>
      <c r="O14" s="135">
        <v>0</v>
      </c>
      <c r="P14" s="135">
        <v>0</v>
      </c>
      <c r="Q14">
        <v>2.38</v>
      </c>
      <c r="R14">
        <v>0</v>
      </c>
      <c r="S14">
        <v>2.73</v>
      </c>
      <c r="T14">
        <v>20.66</v>
      </c>
      <c r="U14">
        <v>6.89</v>
      </c>
      <c r="V14">
        <v>6.87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1.87</v>
      </c>
      <c r="AD14">
        <v>9.61</v>
      </c>
      <c r="AE14">
        <v>9.61</v>
      </c>
      <c r="AF14">
        <v>1.73</v>
      </c>
    </row>
    <row r="15" spans="1:32">
      <c r="A15" t="s">
        <v>57</v>
      </c>
      <c r="B15" s="75">
        <v>223.99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39.380000000000003</v>
      </c>
      <c r="J15">
        <v>270.73</v>
      </c>
      <c r="K15">
        <v>52.94</v>
      </c>
      <c r="L15">
        <v>2.4</v>
      </c>
      <c r="M15">
        <v>2.9</v>
      </c>
      <c r="N15" s="135">
        <v>0</v>
      </c>
      <c r="O15" s="135">
        <v>0</v>
      </c>
      <c r="P15" s="135">
        <v>0</v>
      </c>
      <c r="Q15">
        <v>2.2999999999999998</v>
      </c>
      <c r="R15">
        <v>0</v>
      </c>
      <c r="S15">
        <v>2.73</v>
      </c>
      <c r="T15">
        <v>13.52</v>
      </c>
      <c r="U15">
        <v>4.51</v>
      </c>
      <c r="V15">
        <v>4.49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1.67</v>
      </c>
      <c r="AD15">
        <v>9.4499999999999993</v>
      </c>
      <c r="AE15">
        <v>9.4499999999999993</v>
      </c>
      <c r="AF15">
        <v>1.73</v>
      </c>
    </row>
    <row r="16" spans="1:32">
      <c r="A16" t="s">
        <v>58</v>
      </c>
      <c r="B16" s="75">
        <v>223.99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43.63</v>
      </c>
      <c r="J16">
        <v>270.73</v>
      </c>
      <c r="K16">
        <v>52.94</v>
      </c>
      <c r="L16">
        <v>2.4</v>
      </c>
      <c r="M16">
        <v>2.96</v>
      </c>
      <c r="N16" s="135">
        <v>0</v>
      </c>
      <c r="O16" s="135">
        <v>0</v>
      </c>
      <c r="P16" s="135">
        <v>0</v>
      </c>
      <c r="Q16">
        <v>2.2999999999999998</v>
      </c>
      <c r="R16">
        <v>0</v>
      </c>
      <c r="S16">
        <v>2.73</v>
      </c>
      <c r="T16">
        <v>13.17</v>
      </c>
      <c r="U16">
        <v>4.3899999999999997</v>
      </c>
      <c r="V16">
        <v>4.38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1.61</v>
      </c>
      <c r="AD16">
        <v>9.9499999999999993</v>
      </c>
      <c r="AE16">
        <v>9.9499999999999993</v>
      </c>
      <c r="AF16">
        <v>1.73</v>
      </c>
    </row>
    <row r="17" spans="1:32">
      <c r="A17" t="s">
        <v>59</v>
      </c>
      <c r="B17" s="75">
        <v>223.99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47.88</v>
      </c>
      <c r="J17">
        <v>270.73</v>
      </c>
      <c r="K17">
        <v>52.94</v>
      </c>
      <c r="L17">
        <v>2.4</v>
      </c>
      <c r="M17">
        <v>2.98</v>
      </c>
      <c r="N17" s="135">
        <v>0</v>
      </c>
      <c r="O17" s="135">
        <v>0</v>
      </c>
      <c r="P17" s="135">
        <v>0</v>
      </c>
      <c r="Q17">
        <v>2.2999999999999998</v>
      </c>
      <c r="R17">
        <v>0</v>
      </c>
      <c r="S17">
        <v>2.73</v>
      </c>
      <c r="T17">
        <v>12.78</v>
      </c>
      <c r="U17">
        <v>4.26</v>
      </c>
      <c r="V17">
        <v>4.2699999999999996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1.55</v>
      </c>
      <c r="AD17">
        <v>10.09</v>
      </c>
      <c r="AE17">
        <v>10.09</v>
      </c>
      <c r="AF17">
        <v>1.73</v>
      </c>
    </row>
    <row r="18" spans="1:32">
      <c r="A18" t="s">
        <v>60</v>
      </c>
      <c r="B18" s="75">
        <v>223.99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52.12</v>
      </c>
      <c r="J18">
        <v>270.73</v>
      </c>
      <c r="K18">
        <v>52.94</v>
      </c>
      <c r="L18">
        <v>2.4</v>
      </c>
      <c r="M18">
        <v>3.01</v>
      </c>
      <c r="N18" s="135">
        <v>0</v>
      </c>
      <c r="O18" s="135">
        <v>0</v>
      </c>
      <c r="P18" s="135">
        <v>0</v>
      </c>
      <c r="Q18">
        <v>2.2999999999999998</v>
      </c>
      <c r="R18">
        <v>0</v>
      </c>
      <c r="S18">
        <v>2.73</v>
      </c>
      <c r="T18">
        <v>12.45</v>
      </c>
      <c r="U18">
        <v>4.1500000000000004</v>
      </c>
      <c r="V18">
        <v>4.16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1.48</v>
      </c>
      <c r="AD18">
        <v>10.52</v>
      </c>
      <c r="AE18">
        <v>10.52</v>
      </c>
      <c r="AF18">
        <v>1.73</v>
      </c>
    </row>
    <row r="19" spans="1:32">
      <c r="A19" t="s">
        <v>61</v>
      </c>
      <c r="B19" s="75">
        <v>223.99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56.38</v>
      </c>
      <c r="J19">
        <v>270.73</v>
      </c>
      <c r="K19">
        <v>100.83</v>
      </c>
      <c r="L19">
        <v>2.4</v>
      </c>
      <c r="M19">
        <v>3.03</v>
      </c>
      <c r="N19" s="135">
        <v>0</v>
      </c>
      <c r="O19" s="135">
        <v>0</v>
      </c>
      <c r="P19" s="135">
        <v>0</v>
      </c>
      <c r="Q19">
        <v>2.2999999999999998</v>
      </c>
      <c r="R19">
        <v>0</v>
      </c>
      <c r="S19">
        <v>2.73</v>
      </c>
      <c r="T19">
        <v>12.46</v>
      </c>
      <c r="U19">
        <v>4.1500000000000004</v>
      </c>
      <c r="V19">
        <v>4.16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1.51</v>
      </c>
      <c r="AD19">
        <v>10.83</v>
      </c>
      <c r="AE19">
        <v>10.83</v>
      </c>
      <c r="AF19">
        <v>1.73</v>
      </c>
    </row>
    <row r="20" spans="1:32">
      <c r="A20" t="s">
        <v>62</v>
      </c>
      <c r="B20" s="75">
        <v>223.99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60.62</v>
      </c>
      <c r="J20">
        <v>270.73</v>
      </c>
      <c r="K20">
        <v>100.83</v>
      </c>
      <c r="L20">
        <v>2.4</v>
      </c>
      <c r="M20">
        <v>3.19</v>
      </c>
      <c r="N20" s="135">
        <v>0</v>
      </c>
      <c r="O20" s="135">
        <v>0</v>
      </c>
      <c r="P20" s="135">
        <v>0</v>
      </c>
      <c r="Q20">
        <v>2.2999999999999998</v>
      </c>
      <c r="R20">
        <v>0</v>
      </c>
      <c r="S20">
        <v>2.73</v>
      </c>
      <c r="T20">
        <v>12.57</v>
      </c>
      <c r="U20">
        <v>4.1900000000000004</v>
      </c>
      <c r="V20">
        <v>4.1900000000000004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1.52</v>
      </c>
      <c r="AD20">
        <v>11.12</v>
      </c>
      <c r="AE20">
        <v>11.12</v>
      </c>
      <c r="AF20">
        <v>1.73</v>
      </c>
    </row>
    <row r="21" spans="1:32">
      <c r="A21" t="s">
        <v>63</v>
      </c>
      <c r="B21" s="75">
        <v>259.3</v>
      </c>
      <c r="C21" s="75">
        <v>86.83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64.87</v>
      </c>
      <c r="J21">
        <v>270.73</v>
      </c>
      <c r="K21">
        <v>100.83</v>
      </c>
      <c r="L21">
        <v>2.4</v>
      </c>
      <c r="M21">
        <v>3.2</v>
      </c>
      <c r="N21" s="135">
        <v>0</v>
      </c>
      <c r="O21" s="135">
        <v>0</v>
      </c>
      <c r="P21" s="135">
        <v>0</v>
      </c>
      <c r="Q21">
        <v>2.2999999999999998</v>
      </c>
      <c r="R21">
        <v>0</v>
      </c>
      <c r="S21">
        <v>2.73</v>
      </c>
      <c r="T21">
        <v>12.74</v>
      </c>
      <c r="U21">
        <v>4.25</v>
      </c>
      <c r="V21">
        <v>4.25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1.55</v>
      </c>
      <c r="AD21">
        <v>11.45</v>
      </c>
      <c r="AE21">
        <v>11.45</v>
      </c>
      <c r="AF21">
        <v>1.73</v>
      </c>
    </row>
    <row r="22" spans="1:32">
      <c r="A22" t="s">
        <v>64</v>
      </c>
      <c r="B22" s="75">
        <v>259.3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66.099999999999994</v>
      </c>
      <c r="J22">
        <v>270.73</v>
      </c>
      <c r="K22">
        <v>100.83</v>
      </c>
      <c r="L22">
        <v>2.4</v>
      </c>
      <c r="M22">
        <v>3.24</v>
      </c>
      <c r="N22" s="135">
        <v>0</v>
      </c>
      <c r="O22" s="135">
        <v>0</v>
      </c>
      <c r="P22" s="135">
        <v>0</v>
      </c>
      <c r="Q22">
        <v>2.2999999999999998</v>
      </c>
      <c r="R22">
        <v>0</v>
      </c>
      <c r="S22">
        <v>2.73</v>
      </c>
      <c r="T22">
        <v>12.88</v>
      </c>
      <c r="U22">
        <v>4.29</v>
      </c>
      <c r="V22">
        <v>4.29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1.59</v>
      </c>
      <c r="AD22">
        <v>11.81</v>
      </c>
      <c r="AE22">
        <v>11.81</v>
      </c>
      <c r="AF22">
        <v>1.73</v>
      </c>
    </row>
    <row r="23" spans="1:32">
      <c r="A23" t="s">
        <v>65</v>
      </c>
      <c r="B23" s="75">
        <v>259.3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94.43</v>
      </c>
      <c r="J23">
        <v>270.73</v>
      </c>
      <c r="K23">
        <v>100.83</v>
      </c>
      <c r="L23">
        <v>2.4</v>
      </c>
      <c r="M23">
        <v>4.25</v>
      </c>
      <c r="N23" s="135">
        <v>0</v>
      </c>
      <c r="O23" s="135">
        <v>0</v>
      </c>
      <c r="P23" s="135">
        <v>0</v>
      </c>
      <c r="Q23">
        <v>2.2999999999999998</v>
      </c>
      <c r="R23">
        <v>0</v>
      </c>
      <c r="S23">
        <v>2.69</v>
      </c>
      <c r="T23">
        <v>13.11</v>
      </c>
      <c r="U23">
        <v>4.37</v>
      </c>
      <c r="V23">
        <v>4.38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1.72</v>
      </c>
      <c r="AD23">
        <v>11.84</v>
      </c>
      <c r="AE23">
        <v>11.84</v>
      </c>
      <c r="AF23">
        <v>1.73</v>
      </c>
    </row>
    <row r="24" spans="1:32">
      <c r="A24" t="s">
        <v>66</v>
      </c>
      <c r="B24" s="75">
        <v>259.3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115.58</v>
      </c>
      <c r="J24">
        <v>270.73</v>
      </c>
      <c r="K24">
        <v>100.83</v>
      </c>
      <c r="L24">
        <v>2.4</v>
      </c>
      <c r="M24">
        <v>4.34</v>
      </c>
      <c r="N24" s="135">
        <v>0</v>
      </c>
      <c r="O24" s="135">
        <v>0</v>
      </c>
      <c r="P24" s="135">
        <v>0</v>
      </c>
      <c r="Q24">
        <v>2.2999999999999998</v>
      </c>
      <c r="R24">
        <v>0</v>
      </c>
      <c r="S24">
        <v>2.69</v>
      </c>
      <c r="T24">
        <v>13.53</v>
      </c>
      <c r="U24">
        <v>4.51</v>
      </c>
      <c r="V24">
        <v>4.5199999999999996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1.84</v>
      </c>
      <c r="AD24">
        <v>11.87</v>
      </c>
      <c r="AE24">
        <v>11.87</v>
      </c>
      <c r="AF24">
        <v>1.73</v>
      </c>
    </row>
    <row r="25" spans="1:32">
      <c r="A25" t="s">
        <v>67</v>
      </c>
      <c r="B25" s="75">
        <v>259.3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115.58</v>
      </c>
      <c r="J25">
        <v>270.73</v>
      </c>
      <c r="K25">
        <v>100.83</v>
      </c>
      <c r="L25">
        <v>2.4</v>
      </c>
      <c r="M25">
        <v>4.7300000000000004</v>
      </c>
      <c r="N25" s="135">
        <v>0</v>
      </c>
      <c r="O25" s="135">
        <v>0</v>
      </c>
      <c r="P25" s="135">
        <v>0</v>
      </c>
      <c r="Q25">
        <v>2.2999999999999998</v>
      </c>
      <c r="R25">
        <v>0</v>
      </c>
      <c r="S25">
        <v>2.69</v>
      </c>
      <c r="T25">
        <v>13.81</v>
      </c>
      <c r="U25">
        <v>4.5999999999999996</v>
      </c>
      <c r="V25">
        <v>4.5999999999999996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2.0099999999999998</v>
      </c>
      <c r="AD25">
        <v>11.91</v>
      </c>
      <c r="AE25">
        <v>11.91</v>
      </c>
      <c r="AF25">
        <v>1.73</v>
      </c>
    </row>
    <row r="26" spans="1:32">
      <c r="A26" t="s">
        <v>68</v>
      </c>
      <c r="B26" s="75">
        <v>259.3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115.58</v>
      </c>
      <c r="J26">
        <v>270.73</v>
      </c>
      <c r="K26">
        <v>100.83</v>
      </c>
      <c r="L26">
        <v>2.4</v>
      </c>
      <c r="M26">
        <v>5.33</v>
      </c>
      <c r="N26" s="135">
        <v>0</v>
      </c>
      <c r="O26" s="135">
        <v>0</v>
      </c>
      <c r="P26" s="135">
        <v>0</v>
      </c>
      <c r="Q26">
        <v>2.2999999999999998</v>
      </c>
      <c r="R26">
        <v>0</v>
      </c>
      <c r="S26">
        <v>2.69</v>
      </c>
      <c r="T26">
        <v>14.11</v>
      </c>
      <c r="U26">
        <v>4.7</v>
      </c>
      <c r="V26">
        <v>4.72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</v>
      </c>
      <c r="AD26">
        <v>11.96</v>
      </c>
      <c r="AE26">
        <v>11.96</v>
      </c>
      <c r="AF26">
        <v>1.73</v>
      </c>
    </row>
    <row r="27" spans="1:32">
      <c r="A27" t="s">
        <v>69</v>
      </c>
      <c r="B27" s="75">
        <v>259.3</v>
      </c>
      <c r="C27" s="75">
        <v>86.83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115.58</v>
      </c>
      <c r="J27">
        <v>270.73</v>
      </c>
      <c r="K27">
        <v>100.83</v>
      </c>
      <c r="L27">
        <v>2.3199999999999998</v>
      </c>
      <c r="M27">
        <v>5.73</v>
      </c>
      <c r="N27" s="135">
        <v>0</v>
      </c>
      <c r="O27" s="135">
        <v>0</v>
      </c>
      <c r="P27" s="135">
        <v>0</v>
      </c>
      <c r="Q27">
        <v>2.2999999999999998</v>
      </c>
      <c r="R27">
        <v>0</v>
      </c>
      <c r="S27">
        <v>2.69</v>
      </c>
      <c r="T27">
        <v>14.6</v>
      </c>
      <c r="U27">
        <v>4.87</v>
      </c>
      <c r="V27">
        <v>4.8600000000000003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2.0099999999999998</v>
      </c>
      <c r="AD27">
        <v>16.739999999999998</v>
      </c>
      <c r="AE27">
        <v>16.739999999999998</v>
      </c>
      <c r="AF27">
        <v>1.73</v>
      </c>
    </row>
    <row r="28" spans="1:32">
      <c r="A28" t="s">
        <v>70</v>
      </c>
      <c r="B28" s="75">
        <v>259.3</v>
      </c>
      <c r="C28" s="75">
        <v>86.83</v>
      </c>
      <c r="D28" s="135">
        <f t="shared" si="0"/>
        <v>6.6199999999999992</v>
      </c>
      <c r="E28" s="75"/>
      <c r="F28" s="78">
        <v>0</v>
      </c>
      <c r="G28" s="78">
        <v>0</v>
      </c>
      <c r="H28" s="78">
        <v>0</v>
      </c>
      <c r="I28">
        <v>115.58</v>
      </c>
      <c r="J28">
        <v>270.73</v>
      </c>
      <c r="K28">
        <v>100.83</v>
      </c>
      <c r="L28">
        <v>2.3199999999999998</v>
      </c>
      <c r="M28">
        <v>5.85</v>
      </c>
      <c r="N28" s="135">
        <v>3</v>
      </c>
      <c r="O28" s="135">
        <v>0.82</v>
      </c>
      <c r="P28" s="135">
        <v>2.8</v>
      </c>
      <c r="Q28">
        <v>2.2999999999999998</v>
      </c>
      <c r="R28">
        <v>0</v>
      </c>
      <c r="S28">
        <v>2.69</v>
      </c>
      <c r="T28">
        <v>15.01</v>
      </c>
      <c r="U28">
        <v>5</v>
      </c>
      <c r="V28">
        <v>5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2.0099999999999998</v>
      </c>
      <c r="AD28">
        <v>16.62</v>
      </c>
      <c r="AE28">
        <v>16.62</v>
      </c>
      <c r="AF28">
        <v>1.73</v>
      </c>
    </row>
    <row r="29" spans="1:32">
      <c r="A29" t="s">
        <v>71</v>
      </c>
      <c r="B29" s="75">
        <v>259.3</v>
      </c>
      <c r="C29" s="75">
        <v>86.83</v>
      </c>
      <c r="D29" s="135">
        <f t="shared" si="0"/>
        <v>25</v>
      </c>
      <c r="E29" s="75"/>
      <c r="F29" s="78">
        <v>0</v>
      </c>
      <c r="G29" s="78">
        <v>0</v>
      </c>
      <c r="H29" s="78">
        <v>0</v>
      </c>
      <c r="I29">
        <v>115.58</v>
      </c>
      <c r="J29">
        <v>270.73</v>
      </c>
      <c r="K29">
        <v>100.83</v>
      </c>
      <c r="L29">
        <v>2.3199999999999998</v>
      </c>
      <c r="M29">
        <v>5.93</v>
      </c>
      <c r="N29" s="135">
        <v>9.7899999999999991</v>
      </c>
      <c r="O29" s="135">
        <v>6.17</v>
      </c>
      <c r="P29" s="135">
        <v>9.0399999999999991</v>
      </c>
      <c r="Q29">
        <v>2.2999999999999998</v>
      </c>
      <c r="R29">
        <v>0.02</v>
      </c>
      <c r="S29">
        <v>2.69</v>
      </c>
      <c r="T29">
        <v>15.46</v>
      </c>
      <c r="U29">
        <v>5.15</v>
      </c>
      <c r="V29">
        <v>5.16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2.02</v>
      </c>
      <c r="AD29">
        <v>16.420000000000002</v>
      </c>
      <c r="AE29">
        <v>16.420000000000002</v>
      </c>
      <c r="AF29">
        <v>1.73</v>
      </c>
    </row>
    <row r="30" spans="1:32">
      <c r="A30" t="s">
        <v>72</v>
      </c>
      <c r="B30" s="75">
        <v>259.3</v>
      </c>
      <c r="C30" s="75">
        <v>86.83</v>
      </c>
      <c r="D30" s="135">
        <f t="shared" si="0"/>
        <v>43.050000000000004</v>
      </c>
      <c r="E30" s="75"/>
      <c r="F30" s="78">
        <v>0</v>
      </c>
      <c r="G30" s="78">
        <v>0</v>
      </c>
      <c r="H30" s="78">
        <v>0</v>
      </c>
      <c r="I30">
        <v>115.58</v>
      </c>
      <c r="J30">
        <v>270.73</v>
      </c>
      <c r="K30">
        <v>100.83</v>
      </c>
      <c r="L30">
        <v>2.3199999999999998</v>
      </c>
      <c r="M30">
        <v>6.02</v>
      </c>
      <c r="N30" s="135">
        <v>14.26</v>
      </c>
      <c r="O30" s="135">
        <v>14.73</v>
      </c>
      <c r="P30" s="135">
        <v>14.06</v>
      </c>
      <c r="Q30">
        <v>2.2999999999999998</v>
      </c>
      <c r="R30">
        <v>5.46</v>
      </c>
      <c r="S30">
        <v>2.69</v>
      </c>
      <c r="T30">
        <v>15.95</v>
      </c>
      <c r="U30">
        <v>5.32</v>
      </c>
      <c r="V30">
        <v>5.31</v>
      </c>
      <c r="W30">
        <v>0.13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2.0299999999999998</v>
      </c>
      <c r="AD30">
        <v>16.25</v>
      </c>
      <c r="AE30">
        <v>16.25</v>
      </c>
      <c r="AF30">
        <v>1.73</v>
      </c>
    </row>
    <row r="31" spans="1:32">
      <c r="A31" t="s">
        <v>73</v>
      </c>
      <c r="B31" s="75">
        <v>259.3</v>
      </c>
      <c r="C31" s="75">
        <v>86.83</v>
      </c>
      <c r="D31" s="135">
        <f t="shared" si="0"/>
        <v>72.22</v>
      </c>
      <c r="E31" s="75"/>
      <c r="F31" s="78">
        <v>0.16</v>
      </c>
      <c r="G31" s="78">
        <v>0.16</v>
      </c>
      <c r="H31" s="78">
        <v>0.17</v>
      </c>
      <c r="I31">
        <v>115.58</v>
      </c>
      <c r="J31">
        <v>270.73</v>
      </c>
      <c r="K31">
        <v>100.83</v>
      </c>
      <c r="L31">
        <v>2.4</v>
      </c>
      <c r="M31">
        <v>6.5</v>
      </c>
      <c r="N31" s="135">
        <v>24.33</v>
      </c>
      <c r="O31" s="135">
        <v>24.64</v>
      </c>
      <c r="P31" s="135">
        <v>23.25</v>
      </c>
      <c r="Q31">
        <v>2.2999999999999998</v>
      </c>
      <c r="R31">
        <v>12.39</v>
      </c>
      <c r="S31">
        <v>2.69</v>
      </c>
      <c r="T31">
        <v>16.39</v>
      </c>
      <c r="U31">
        <v>5.46</v>
      </c>
      <c r="V31">
        <v>5.46</v>
      </c>
      <c r="W31">
        <v>1.08</v>
      </c>
      <c r="X31">
        <v>0.21</v>
      </c>
      <c r="Y31">
        <v>0.11</v>
      </c>
      <c r="Z31">
        <v>0.21</v>
      </c>
      <c r="AA31">
        <v>4.67</v>
      </c>
      <c r="AB31">
        <v>2.33</v>
      </c>
      <c r="AC31">
        <v>2.1</v>
      </c>
      <c r="AD31">
        <v>15.94</v>
      </c>
      <c r="AE31">
        <v>15.94</v>
      </c>
      <c r="AF31">
        <v>1.73</v>
      </c>
    </row>
    <row r="32" spans="1:32">
      <c r="A32" t="s">
        <v>74</v>
      </c>
      <c r="B32" s="75">
        <v>259.3</v>
      </c>
      <c r="C32" s="75">
        <v>86.83</v>
      </c>
      <c r="D32" s="135">
        <f t="shared" si="0"/>
        <v>81.05</v>
      </c>
      <c r="E32" s="75"/>
      <c r="F32" s="78">
        <v>0.47</v>
      </c>
      <c r="G32" s="78">
        <v>0.47</v>
      </c>
      <c r="H32" s="78">
        <v>0.49</v>
      </c>
      <c r="I32">
        <v>115.58</v>
      </c>
      <c r="J32">
        <v>270.73</v>
      </c>
      <c r="K32">
        <v>100.83</v>
      </c>
      <c r="L32">
        <v>2.4</v>
      </c>
      <c r="M32">
        <v>6.84</v>
      </c>
      <c r="N32" s="135">
        <v>27.02</v>
      </c>
      <c r="O32" s="135">
        <v>27.02</v>
      </c>
      <c r="P32" s="135">
        <v>27.01</v>
      </c>
      <c r="Q32">
        <v>2.2999999999999998</v>
      </c>
      <c r="R32">
        <v>22.06</v>
      </c>
      <c r="S32">
        <v>2.69</v>
      </c>
      <c r="T32">
        <v>16.690000000000001</v>
      </c>
      <c r="U32">
        <v>5.57</v>
      </c>
      <c r="V32">
        <v>5.56</v>
      </c>
      <c r="W32">
        <v>5.62</v>
      </c>
      <c r="X32">
        <v>1.1200000000000001</v>
      </c>
      <c r="Y32">
        <v>0.42</v>
      </c>
      <c r="Z32">
        <v>3.64</v>
      </c>
      <c r="AA32">
        <v>7.33</v>
      </c>
      <c r="AB32">
        <v>3.67</v>
      </c>
      <c r="AC32">
        <v>2.1800000000000002</v>
      </c>
      <c r="AD32">
        <v>15.3</v>
      </c>
      <c r="AE32">
        <v>15.3</v>
      </c>
      <c r="AF32">
        <v>1.73</v>
      </c>
    </row>
    <row r="33" spans="1:32">
      <c r="A33" t="s">
        <v>75</v>
      </c>
      <c r="B33" s="75">
        <v>259.3</v>
      </c>
      <c r="C33" s="75">
        <v>86.83</v>
      </c>
      <c r="D33" s="135">
        <f t="shared" si="0"/>
        <v>81.05</v>
      </c>
      <c r="E33" s="75"/>
      <c r="F33" s="78">
        <v>1.22</v>
      </c>
      <c r="G33" s="78">
        <v>1.22</v>
      </c>
      <c r="H33" s="78">
        <v>1.25</v>
      </c>
      <c r="I33">
        <v>115.58</v>
      </c>
      <c r="J33">
        <v>270.73</v>
      </c>
      <c r="K33">
        <v>100.83</v>
      </c>
      <c r="L33">
        <v>2.4</v>
      </c>
      <c r="M33">
        <v>8.01</v>
      </c>
      <c r="N33" s="135">
        <v>27.02</v>
      </c>
      <c r="O33" s="135">
        <v>27.02</v>
      </c>
      <c r="P33" s="135">
        <v>27.01</v>
      </c>
      <c r="Q33">
        <v>2.2999999999999998</v>
      </c>
      <c r="R33">
        <v>30.18</v>
      </c>
      <c r="S33">
        <v>2.69</v>
      </c>
      <c r="T33">
        <v>17.16</v>
      </c>
      <c r="U33">
        <v>5.72</v>
      </c>
      <c r="V33">
        <v>5.71</v>
      </c>
      <c r="W33">
        <v>12.98</v>
      </c>
      <c r="X33">
        <v>2.6</v>
      </c>
      <c r="Y33">
        <v>2.4700000000000002</v>
      </c>
      <c r="Z33">
        <v>7.54</v>
      </c>
      <c r="AA33">
        <v>14</v>
      </c>
      <c r="AB33">
        <v>7</v>
      </c>
      <c r="AC33">
        <v>2.2599999999999998</v>
      </c>
      <c r="AD33">
        <v>14.67</v>
      </c>
      <c r="AE33">
        <v>14.67</v>
      </c>
      <c r="AF33">
        <v>1.73</v>
      </c>
    </row>
    <row r="34" spans="1:32">
      <c r="A34" t="s">
        <v>76</v>
      </c>
      <c r="B34" s="75">
        <v>259.3</v>
      </c>
      <c r="C34" s="75">
        <v>86.83</v>
      </c>
      <c r="D34" s="135">
        <f t="shared" si="0"/>
        <v>81.05</v>
      </c>
      <c r="E34" s="75"/>
      <c r="F34" s="78">
        <v>2.2999999999999998</v>
      </c>
      <c r="G34" s="78">
        <v>2.2999999999999998</v>
      </c>
      <c r="H34" s="78">
        <v>2.34</v>
      </c>
      <c r="I34">
        <v>115.58</v>
      </c>
      <c r="J34">
        <v>270.73</v>
      </c>
      <c r="K34">
        <v>100.83</v>
      </c>
      <c r="L34">
        <v>2.4</v>
      </c>
      <c r="M34">
        <v>9.2899999999999991</v>
      </c>
      <c r="N34" s="135">
        <v>27.02</v>
      </c>
      <c r="O34" s="135">
        <v>27.02</v>
      </c>
      <c r="P34" s="135">
        <v>27.01</v>
      </c>
      <c r="Q34">
        <v>2.2999999999999998</v>
      </c>
      <c r="R34">
        <v>38.67</v>
      </c>
      <c r="S34">
        <v>2.69</v>
      </c>
      <c r="T34">
        <v>17.45</v>
      </c>
      <c r="U34">
        <v>5.82</v>
      </c>
      <c r="V34">
        <v>5.81</v>
      </c>
      <c r="W34">
        <v>24.62</v>
      </c>
      <c r="X34">
        <v>4.92</v>
      </c>
      <c r="Y34">
        <v>6.56</v>
      </c>
      <c r="Z34">
        <v>10.54</v>
      </c>
      <c r="AA34">
        <v>23.33</v>
      </c>
      <c r="AB34">
        <v>11.67</v>
      </c>
      <c r="AC34">
        <v>2.34</v>
      </c>
      <c r="AD34">
        <v>14.04</v>
      </c>
      <c r="AE34">
        <v>14.04</v>
      </c>
      <c r="AF34">
        <v>1.73</v>
      </c>
    </row>
    <row r="35" spans="1:32">
      <c r="A35" t="s">
        <v>77</v>
      </c>
      <c r="B35" s="75">
        <v>259.3</v>
      </c>
      <c r="C35" s="75">
        <v>86.83</v>
      </c>
      <c r="D35" s="135">
        <f t="shared" si="0"/>
        <v>87.6</v>
      </c>
      <c r="E35" s="75"/>
      <c r="F35" s="78">
        <v>3.4</v>
      </c>
      <c r="G35" s="78">
        <v>3.4</v>
      </c>
      <c r="H35" s="78">
        <v>3.46</v>
      </c>
      <c r="I35">
        <v>115.58</v>
      </c>
      <c r="J35">
        <v>270.73</v>
      </c>
      <c r="K35">
        <v>100.83</v>
      </c>
      <c r="L35">
        <v>2.4</v>
      </c>
      <c r="M35">
        <v>7.74</v>
      </c>
      <c r="N35" s="135">
        <v>29.2</v>
      </c>
      <c r="O35" s="135">
        <v>29.2</v>
      </c>
      <c r="P35" s="135">
        <v>29.2</v>
      </c>
      <c r="Q35">
        <v>2.2999999999999998</v>
      </c>
      <c r="R35">
        <v>47.36</v>
      </c>
      <c r="S35">
        <v>2.69</v>
      </c>
      <c r="T35">
        <v>16.97</v>
      </c>
      <c r="U35">
        <v>5.66</v>
      </c>
      <c r="V35">
        <v>5.64</v>
      </c>
      <c r="W35">
        <v>39.21</v>
      </c>
      <c r="X35">
        <v>7.84</v>
      </c>
      <c r="Y35">
        <v>12.15</v>
      </c>
      <c r="Z35">
        <v>13.89</v>
      </c>
      <c r="AA35">
        <v>27.33</v>
      </c>
      <c r="AB35">
        <v>13.67</v>
      </c>
      <c r="AC35">
        <v>2.4300000000000002</v>
      </c>
      <c r="AD35">
        <v>13.11</v>
      </c>
      <c r="AE35">
        <v>13.11</v>
      </c>
      <c r="AF35">
        <v>1.73</v>
      </c>
    </row>
    <row r="36" spans="1:32">
      <c r="A36" t="s">
        <v>78</v>
      </c>
      <c r="B36" s="75">
        <v>259.3</v>
      </c>
      <c r="C36" s="75">
        <v>86.83</v>
      </c>
      <c r="D36" s="135">
        <f t="shared" si="0"/>
        <v>87.6</v>
      </c>
      <c r="E36" s="75"/>
      <c r="F36" s="78">
        <v>4.3600000000000003</v>
      </c>
      <c r="G36" s="78">
        <v>4.3600000000000003</v>
      </c>
      <c r="H36" s="78">
        <v>4.46</v>
      </c>
      <c r="I36">
        <v>115.58</v>
      </c>
      <c r="J36">
        <v>270.73</v>
      </c>
      <c r="K36">
        <v>100.83</v>
      </c>
      <c r="L36">
        <v>2.4</v>
      </c>
      <c r="M36">
        <v>8.1</v>
      </c>
      <c r="N36" s="135">
        <v>29.2</v>
      </c>
      <c r="O36" s="135">
        <v>29.2</v>
      </c>
      <c r="P36" s="135">
        <v>29.2</v>
      </c>
      <c r="Q36">
        <v>2.2999999999999998</v>
      </c>
      <c r="R36">
        <v>56.3</v>
      </c>
      <c r="S36">
        <v>2.69</v>
      </c>
      <c r="T36">
        <v>16.27</v>
      </c>
      <c r="U36">
        <v>5.42</v>
      </c>
      <c r="V36">
        <v>5.44</v>
      </c>
      <c r="W36">
        <v>59.58</v>
      </c>
      <c r="X36">
        <v>11.92</v>
      </c>
      <c r="Y36">
        <v>18.54</v>
      </c>
      <c r="Z36">
        <v>17.45</v>
      </c>
      <c r="AA36">
        <v>26</v>
      </c>
      <c r="AB36">
        <v>13</v>
      </c>
      <c r="AC36">
        <v>2.5499999999999998</v>
      </c>
      <c r="AD36">
        <v>12.29</v>
      </c>
      <c r="AE36">
        <v>12.29</v>
      </c>
      <c r="AF36">
        <v>1.73</v>
      </c>
    </row>
    <row r="37" spans="1:32">
      <c r="A37" t="s">
        <v>79</v>
      </c>
      <c r="B37" s="75">
        <v>259.3</v>
      </c>
      <c r="C37" s="75">
        <v>86.83</v>
      </c>
      <c r="D37" s="135">
        <f t="shared" si="0"/>
        <v>87.6</v>
      </c>
      <c r="E37" s="75"/>
      <c r="F37" s="78">
        <v>5.49</v>
      </c>
      <c r="G37" s="78">
        <v>5.49</v>
      </c>
      <c r="H37" s="78">
        <v>5.64</v>
      </c>
      <c r="I37">
        <v>115.58</v>
      </c>
      <c r="J37">
        <v>270.73</v>
      </c>
      <c r="K37">
        <v>100.83</v>
      </c>
      <c r="L37">
        <v>2.4</v>
      </c>
      <c r="M37">
        <v>8.51</v>
      </c>
      <c r="N37" s="135">
        <v>29.2</v>
      </c>
      <c r="O37" s="135">
        <v>29.2</v>
      </c>
      <c r="P37" s="135">
        <v>29.2</v>
      </c>
      <c r="Q37">
        <v>2.2999999999999998</v>
      </c>
      <c r="R37">
        <v>64.599999999999994</v>
      </c>
      <c r="S37">
        <v>2.69</v>
      </c>
      <c r="T37">
        <v>15.3</v>
      </c>
      <c r="U37">
        <v>5.0999999999999996</v>
      </c>
      <c r="V37">
        <v>5.09</v>
      </c>
      <c r="W37">
        <v>81.38</v>
      </c>
      <c r="X37">
        <v>16.28</v>
      </c>
      <c r="Y37">
        <v>25.45</v>
      </c>
      <c r="Z37">
        <v>21.06</v>
      </c>
      <c r="AA37">
        <v>35.340000000000003</v>
      </c>
      <c r="AB37">
        <v>17.66</v>
      </c>
      <c r="AC37">
        <v>2.4300000000000002</v>
      </c>
      <c r="AD37">
        <v>11.53</v>
      </c>
      <c r="AE37">
        <v>11.53</v>
      </c>
      <c r="AF37">
        <v>1.73</v>
      </c>
    </row>
    <row r="38" spans="1:32">
      <c r="A38" t="s">
        <v>80</v>
      </c>
      <c r="B38" s="75">
        <v>259.3</v>
      </c>
      <c r="C38" s="75">
        <v>86.83</v>
      </c>
      <c r="D38" s="135">
        <f t="shared" si="0"/>
        <v>87.6</v>
      </c>
      <c r="E38" s="75"/>
      <c r="F38" s="78">
        <v>6.99</v>
      </c>
      <c r="G38" s="78">
        <v>6.99</v>
      </c>
      <c r="H38" s="78">
        <v>7.17</v>
      </c>
      <c r="I38">
        <v>115.58</v>
      </c>
      <c r="J38">
        <v>270.73</v>
      </c>
      <c r="K38">
        <v>100.83</v>
      </c>
      <c r="L38">
        <v>2.4</v>
      </c>
      <c r="M38">
        <v>8.92</v>
      </c>
      <c r="N38" s="135">
        <v>29.2</v>
      </c>
      <c r="O38" s="135">
        <v>29.2</v>
      </c>
      <c r="P38" s="135">
        <v>29.2</v>
      </c>
      <c r="Q38">
        <v>2.2999999999999998</v>
      </c>
      <c r="R38">
        <v>72.86</v>
      </c>
      <c r="S38">
        <v>2.69</v>
      </c>
      <c r="T38">
        <v>14.24</v>
      </c>
      <c r="U38">
        <v>4.75</v>
      </c>
      <c r="V38">
        <v>4.74</v>
      </c>
      <c r="W38">
        <v>98.83</v>
      </c>
      <c r="X38">
        <v>19.760000000000002</v>
      </c>
      <c r="Y38">
        <v>32.61</v>
      </c>
      <c r="Z38">
        <v>24.77</v>
      </c>
      <c r="AA38">
        <v>40.67</v>
      </c>
      <c r="AB38">
        <v>20.329999999999998</v>
      </c>
      <c r="AC38">
        <v>2.29</v>
      </c>
      <c r="AD38">
        <v>10.92</v>
      </c>
      <c r="AE38">
        <v>10.92</v>
      </c>
      <c r="AF38">
        <v>1.73</v>
      </c>
    </row>
    <row r="39" spans="1:32">
      <c r="A39" t="s">
        <v>81</v>
      </c>
      <c r="B39" s="75">
        <v>259.3</v>
      </c>
      <c r="C39" s="75">
        <v>86.83</v>
      </c>
      <c r="D39" s="135">
        <f t="shared" si="0"/>
        <v>87.6</v>
      </c>
      <c r="E39" s="75"/>
      <c r="F39" s="78">
        <v>8.49</v>
      </c>
      <c r="G39" s="78">
        <v>8.49</v>
      </c>
      <c r="H39" s="78">
        <v>8.6999999999999993</v>
      </c>
      <c r="I39">
        <v>115.58</v>
      </c>
      <c r="J39">
        <v>270.73</v>
      </c>
      <c r="K39">
        <v>100.83</v>
      </c>
      <c r="L39">
        <v>2.4</v>
      </c>
      <c r="M39">
        <v>5.93</v>
      </c>
      <c r="N39" s="135">
        <v>29.2</v>
      </c>
      <c r="O39" s="135">
        <v>29.2</v>
      </c>
      <c r="P39" s="135">
        <v>29.2</v>
      </c>
      <c r="Q39">
        <v>2.2999999999999998</v>
      </c>
      <c r="R39">
        <v>71.239999999999995</v>
      </c>
      <c r="S39">
        <v>2.69</v>
      </c>
      <c r="T39">
        <v>9.86</v>
      </c>
      <c r="U39">
        <v>3.29</v>
      </c>
      <c r="V39">
        <v>3.28</v>
      </c>
      <c r="W39">
        <v>117.13</v>
      </c>
      <c r="X39">
        <v>23.42</v>
      </c>
      <c r="Y39">
        <v>39.299999999999997</v>
      </c>
      <c r="Z39">
        <v>24.29</v>
      </c>
      <c r="AA39">
        <v>49.34</v>
      </c>
      <c r="AB39">
        <v>24.66</v>
      </c>
      <c r="AC39">
        <v>2.2200000000000002</v>
      </c>
      <c r="AD39">
        <v>10.92</v>
      </c>
      <c r="AE39">
        <v>10.92</v>
      </c>
      <c r="AF39">
        <v>1.73</v>
      </c>
    </row>
    <row r="40" spans="1:32">
      <c r="A40" t="s">
        <v>82</v>
      </c>
      <c r="B40" s="75">
        <v>259.3</v>
      </c>
      <c r="C40" s="75">
        <v>86.83</v>
      </c>
      <c r="D40" s="135">
        <f t="shared" si="0"/>
        <v>87.6</v>
      </c>
      <c r="E40" s="75"/>
      <c r="F40" s="78">
        <v>9.4700000000000006</v>
      </c>
      <c r="G40" s="78">
        <v>9.4700000000000006</v>
      </c>
      <c r="H40" s="78">
        <v>9.7200000000000006</v>
      </c>
      <c r="I40">
        <v>115.58</v>
      </c>
      <c r="J40">
        <v>270.73</v>
      </c>
      <c r="K40">
        <v>100.83</v>
      </c>
      <c r="L40">
        <v>2.4</v>
      </c>
      <c r="M40">
        <v>5.67</v>
      </c>
      <c r="N40" s="135">
        <v>29.2</v>
      </c>
      <c r="O40" s="135">
        <v>29.2</v>
      </c>
      <c r="P40" s="135">
        <v>29.2</v>
      </c>
      <c r="Q40">
        <v>2.2999999999999998</v>
      </c>
      <c r="R40">
        <v>79.5</v>
      </c>
      <c r="S40">
        <v>2.69</v>
      </c>
      <c r="T40">
        <v>9.73</v>
      </c>
      <c r="U40">
        <v>3.24</v>
      </c>
      <c r="V40">
        <v>3.24</v>
      </c>
      <c r="W40">
        <v>136.33000000000001</v>
      </c>
      <c r="X40">
        <v>27.26</v>
      </c>
      <c r="Y40">
        <v>45.94</v>
      </c>
      <c r="Z40">
        <v>27.36</v>
      </c>
      <c r="AA40">
        <v>52.67</v>
      </c>
      <c r="AB40">
        <v>26.33</v>
      </c>
      <c r="AC40">
        <v>1.41</v>
      </c>
      <c r="AD40">
        <v>7.46</v>
      </c>
      <c r="AE40">
        <v>7.46</v>
      </c>
      <c r="AF40">
        <v>1.73</v>
      </c>
    </row>
    <row r="41" spans="1:32">
      <c r="A41" t="s">
        <v>83</v>
      </c>
      <c r="B41" s="75">
        <v>259.3</v>
      </c>
      <c r="C41" s="75">
        <v>86.83</v>
      </c>
      <c r="D41" s="135">
        <f t="shared" si="0"/>
        <v>87.6</v>
      </c>
      <c r="E41" s="75"/>
      <c r="F41" s="78">
        <v>10.28</v>
      </c>
      <c r="G41" s="78">
        <v>10.28</v>
      </c>
      <c r="H41" s="78">
        <v>10.52</v>
      </c>
      <c r="I41">
        <v>115.58</v>
      </c>
      <c r="J41">
        <v>270.73</v>
      </c>
      <c r="K41">
        <v>100.83</v>
      </c>
      <c r="L41">
        <v>2.4</v>
      </c>
      <c r="M41">
        <v>5.38</v>
      </c>
      <c r="N41" s="135">
        <v>29.2</v>
      </c>
      <c r="O41" s="135">
        <v>29.2</v>
      </c>
      <c r="P41" s="135">
        <v>29.2</v>
      </c>
      <c r="Q41">
        <v>2.2999999999999998</v>
      </c>
      <c r="R41">
        <v>87.35</v>
      </c>
      <c r="S41">
        <v>2.69</v>
      </c>
      <c r="T41">
        <v>9.59</v>
      </c>
      <c r="U41">
        <v>3.2</v>
      </c>
      <c r="V41">
        <v>3.18</v>
      </c>
      <c r="W41">
        <v>151.16999999999999</v>
      </c>
      <c r="X41">
        <v>30.23</v>
      </c>
      <c r="Y41">
        <v>53.14</v>
      </c>
      <c r="Z41">
        <v>30.67</v>
      </c>
      <c r="AA41">
        <v>56.67</v>
      </c>
      <c r="AB41">
        <v>28.33</v>
      </c>
      <c r="AC41">
        <v>1.46</v>
      </c>
      <c r="AD41">
        <v>7.49</v>
      </c>
      <c r="AE41">
        <v>7.49</v>
      </c>
      <c r="AF41">
        <v>1.73</v>
      </c>
    </row>
    <row r="42" spans="1:32">
      <c r="A42" t="s">
        <v>84</v>
      </c>
      <c r="B42" s="75">
        <v>259.3</v>
      </c>
      <c r="C42" s="75">
        <v>86.83</v>
      </c>
      <c r="D42" s="135">
        <f t="shared" si="0"/>
        <v>87.6</v>
      </c>
      <c r="E42" s="75"/>
      <c r="F42" s="78">
        <v>11.04</v>
      </c>
      <c r="G42" s="78">
        <v>11.04</v>
      </c>
      <c r="H42" s="78">
        <v>11.32</v>
      </c>
      <c r="I42">
        <v>115.58</v>
      </c>
      <c r="J42">
        <v>270.73</v>
      </c>
      <c r="K42">
        <v>100.83</v>
      </c>
      <c r="L42">
        <v>2.4</v>
      </c>
      <c r="M42">
        <v>5.43</v>
      </c>
      <c r="N42" s="135">
        <v>29.2</v>
      </c>
      <c r="O42" s="135">
        <v>29.2</v>
      </c>
      <c r="P42" s="135">
        <v>29.2</v>
      </c>
      <c r="Q42">
        <v>2.2999999999999998</v>
      </c>
      <c r="R42">
        <v>95.05</v>
      </c>
      <c r="S42">
        <v>2.69</v>
      </c>
      <c r="T42">
        <v>9.1199999999999992</v>
      </c>
      <c r="U42">
        <v>3.04</v>
      </c>
      <c r="V42">
        <v>3.04</v>
      </c>
      <c r="W42">
        <v>165.64</v>
      </c>
      <c r="X42">
        <v>33.130000000000003</v>
      </c>
      <c r="Y42">
        <v>58.73</v>
      </c>
      <c r="Z42">
        <v>34.35</v>
      </c>
      <c r="AA42">
        <v>62.67</v>
      </c>
      <c r="AB42">
        <v>31.33</v>
      </c>
      <c r="AC42">
        <v>1.48</v>
      </c>
      <c r="AD42">
        <v>7.52</v>
      </c>
      <c r="AE42">
        <v>7.52</v>
      </c>
      <c r="AF42">
        <v>1.73</v>
      </c>
    </row>
    <row r="43" spans="1:32">
      <c r="A43" t="s">
        <v>85</v>
      </c>
      <c r="B43" s="75">
        <v>259.3</v>
      </c>
      <c r="C43" s="75">
        <v>86.83</v>
      </c>
      <c r="D43" s="135">
        <f t="shared" si="0"/>
        <v>87.6</v>
      </c>
      <c r="E43" s="75"/>
      <c r="F43" s="78">
        <v>11.79</v>
      </c>
      <c r="G43" s="78">
        <v>11.79</v>
      </c>
      <c r="H43" s="78">
        <v>12.08</v>
      </c>
      <c r="I43">
        <v>115.58</v>
      </c>
      <c r="J43">
        <v>270.73</v>
      </c>
      <c r="K43">
        <v>100.83</v>
      </c>
      <c r="L43">
        <v>2.4700000000000002</v>
      </c>
      <c r="M43">
        <v>5.53</v>
      </c>
      <c r="N43" s="135">
        <v>29.2</v>
      </c>
      <c r="O43" s="135">
        <v>29.2</v>
      </c>
      <c r="P43" s="135">
        <v>29.2</v>
      </c>
      <c r="Q43">
        <v>2.2999999999999998</v>
      </c>
      <c r="R43">
        <v>101.68</v>
      </c>
      <c r="S43">
        <v>2.69</v>
      </c>
      <c r="T43">
        <v>8.94</v>
      </c>
      <c r="U43">
        <v>2.98</v>
      </c>
      <c r="V43">
        <v>2.99</v>
      </c>
      <c r="W43">
        <v>179.24</v>
      </c>
      <c r="X43">
        <v>35.85</v>
      </c>
      <c r="Y43">
        <v>64.05</v>
      </c>
      <c r="Z43">
        <v>37.44</v>
      </c>
      <c r="AA43">
        <v>68.67</v>
      </c>
      <c r="AB43">
        <v>34.33</v>
      </c>
      <c r="AC43">
        <v>1.56</v>
      </c>
      <c r="AD43">
        <v>7.18</v>
      </c>
      <c r="AE43">
        <v>7.18</v>
      </c>
      <c r="AF43">
        <v>1.73</v>
      </c>
    </row>
    <row r="44" spans="1:32">
      <c r="A44" t="s">
        <v>86</v>
      </c>
      <c r="B44" s="75">
        <v>259.3</v>
      </c>
      <c r="C44" s="75">
        <v>86.83</v>
      </c>
      <c r="D44" s="135">
        <f t="shared" si="0"/>
        <v>87.6</v>
      </c>
      <c r="E44" s="75"/>
      <c r="F44" s="78">
        <v>12.42</v>
      </c>
      <c r="G44" s="78">
        <v>12.42</v>
      </c>
      <c r="H44" s="78">
        <v>12.72</v>
      </c>
      <c r="I44">
        <v>115.58</v>
      </c>
      <c r="J44">
        <v>270.73</v>
      </c>
      <c r="K44">
        <v>100.83</v>
      </c>
      <c r="L44">
        <v>2.4700000000000002</v>
      </c>
      <c r="M44">
        <v>5.56</v>
      </c>
      <c r="N44" s="135">
        <v>29.2</v>
      </c>
      <c r="O44" s="135">
        <v>29.2</v>
      </c>
      <c r="P44" s="135">
        <v>29.2</v>
      </c>
      <c r="Q44">
        <v>2.2999999999999998</v>
      </c>
      <c r="R44">
        <v>107.37</v>
      </c>
      <c r="S44">
        <v>2.69</v>
      </c>
      <c r="T44">
        <v>8.74</v>
      </c>
      <c r="U44">
        <v>2.91</v>
      </c>
      <c r="V44">
        <v>2.92</v>
      </c>
      <c r="W44">
        <v>191.53</v>
      </c>
      <c r="X44">
        <v>38.299999999999997</v>
      </c>
      <c r="Y44">
        <v>68.459999999999994</v>
      </c>
      <c r="Z44">
        <v>39.85</v>
      </c>
      <c r="AA44">
        <v>71.34</v>
      </c>
      <c r="AB44">
        <v>35.659999999999997</v>
      </c>
      <c r="AC44">
        <v>1.59</v>
      </c>
      <c r="AD44">
        <v>6.9</v>
      </c>
      <c r="AE44">
        <v>6.9</v>
      </c>
      <c r="AF44">
        <v>1.73</v>
      </c>
    </row>
    <row r="45" spans="1:32">
      <c r="A45" t="s">
        <v>87</v>
      </c>
      <c r="B45" s="75">
        <v>259.3</v>
      </c>
      <c r="C45" s="75">
        <v>86.83</v>
      </c>
      <c r="D45" s="135">
        <f t="shared" si="0"/>
        <v>87.6</v>
      </c>
      <c r="E45" s="75"/>
      <c r="F45" s="78">
        <v>12.95</v>
      </c>
      <c r="G45" s="78">
        <v>12.95</v>
      </c>
      <c r="H45" s="78">
        <v>13.28</v>
      </c>
      <c r="I45">
        <v>115.58</v>
      </c>
      <c r="J45">
        <v>270.73</v>
      </c>
      <c r="K45">
        <v>100.83</v>
      </c>
      <c r="L45">
        <v>2.4700000000000002</v>
      </c>
      <c r="M45">
        <v>5.52</v>
      </c>
      <c r="N45" s="135">
        <v>29.2</v>
      </c>
      <c r="O45" s="135">
        <v>29.2</v>
      </c>
      <c r="P45" s="135">
        <v>29.2</v>
      </c>
      <c r="Q45">
        <v>2.2999999999999998</v>
      </c>
      <c r="R45">
        <v>105.04</v>
      </c>
      <c r="S45">
        <v>2.69</v>
      </c>
      <c r="T45">
        <v>8.51</v>
      </c>
      <c r="U45">
        <v>2.84</v>
      </c>
      <c r="V45">
        <v>2.83</v>
      </c>
      <c r="W45">
        <v>202.68</v>
      </c>
      <c r="X45">
        <v>40.53</v>
      </c>
      <c r="Y45">
        <v>72.3</v>
      </c>
      <c r="Z45">
        <v>44.51</v>
      </c>
      <c r="AA45">
        <v>73.34</v>
      </c>
      <c r="AB45">
        <v>36.659999999999997</v>
      </c>
      <c r="AC45">
        <v>1.56</v>
      </c>
      <c r="AD45">
        <v>6.46</v>
      </c>
      <c r="AE45">
        <v>6.46</v>
      </c>
      <c r="AF45">
        <v>1.73</v>
      </c>
    </row>
    <row r="46" spans="1:32">
      <c r="A46" t="s">
        <v>88</v>
      </c>
      <c r="B46" s="75">
        <v>259.3</v>
      </c>
      <c r="C46" s="75">
        <v>86.83</v>
      </c>
      <c r="D46" s="135">
        <f t="shared" si="0"/>
        <v>87.6</v>
      </c>
      <c r="E46" s="75"/>
      <c r="F46" s="78">
        <v>13.42</v>
      </c>
      <c r="G46" s="78">
        <v>13.42</v>
      </c>
      <c r="H46" s="78">
        <v>13.76</v>
      </c>
      <c r="I46">
        <v>115.58</v>
      </c>
      <c r="J46">
        <v>270.73</v>
      </c>
      <c r="K46">
        <v>100.83</v>
      </c>
      <c r="L46">
        <v>2.4700000000000002</v>
      </c>
      <c r="M46">
        <v>5.47</v>
      </c>
      <c r="N46" s="135">
        <v>29.2</v>
      </c>
      <c r="O46" s="135">
        <v>29.2</v>
      </c>
      <c r="P46" s="135">
        <v>29.2</v>
      </c>
      <c r="Q46">
        <v>2.2999999999999998</v>
      </c>
      <c r="R46">
        <v>109.24</v>
      </c>
      <c r="S46">
        <v>2.69</v>
      </c>
      <c r="T46">
        <v>7.89</v>
      </c>
      <c r="U46">
        <v>2.63</v>
      </c>
      <c r="V46">
        <v>2.62</v>
      </c>
      <c r="W46">
        <v>212.33</v>
      </c>
      <c r="X46">
        <v>42.47</v>
      </c>
      <c r="Y46">
        <v>75.959999999999994</v>
      </c>
      <c r="Z46">
        <v>46.09</v>
      </c>
      <c r="AA46">
        <v>76</v>
      </c>
      <c r="AB46">
        <v>38</v>
      </c>
      <c r="AC46">
        <v>1.61</v>
      </c>
      <c r="AD46">
        <v>5.98</v>
      </c>
      <c r="AE46">
        <v>5.98</v>
      </c>
      <c r="AF46">
        <v>1.73</v>
      </c>
    </row>
    <row r="47" spans="1:32">
      <c r="A47" t="s">
        <v>89</v>
      </c>
      <c r="B47" s="75">
        <v>259.3</v>
      </c>
      <c r="C47" s="75">
        <v>86.83</v>
      </c>
      <c r="D47" s="135">
        <f t="shared" si="0"/>
        <v>87.6</v>
      </c>
      <c r="E47" s="75"/>
      <c r="F47" s="78">
        <v>13.76</v>
      </c>
      <c r="G47" s="78">
        <v>13.76</v>
      </c>
      <c r="H47" s="78">
        <v>14.09</v>
      </c>
      <c r="I47">
        <v>115.58</v>
      </c>
      <c r="J47">
        <v>270.73</v>
      </c>
      <c r="K47">
        <v>100.83</v>
      </c>
      <c r="L47">
        <v>2.4700000000000002</v>
      </c>
      <c r="M47">
        <v>5.43</v>
      </c>
      <c r="N47" s="135">
        <v>29.2</v>
      </c>
      <c r="O47" s="135">
        <v>29.2</v>
      </c>
      <c r="P47" s="135">
        <v>29.2</v>
      </c>
      <c r="Q47">
        <v>2.38</v>
      </c>
      <c r="R47">
        <v>113.04</v>
      </c>
      <c r="S47">
        <v>2.77</v>
      </c>
      <c r="T47">
        <v>7.58</v>
      </c>
      <c r="U47">
        <v>2.5299999999999998</v>
      </c>
      <c r="V47">
        <v>2.52</v>
      </c>
      <c r="W47">
        <v>220.98</v>
      </c>
      <c r="X47">
        <v>44.2</v>
      </c>
      <c r="Y47">
        <v>78.56</v>
      </c>
      <c r="Z47">
        <v>47.49</v>
      </c>
      <c r="AA47">
        <v>78.67</v>
      </c>
      <c r="AB47">
        <v>39.33</v>
      </c>
      <c r="AC47">
        <v>1.75</v>
      </c>
      <c r="AD47">
        <v>5.68</v>
      </c>
      <c r="AE47">
        <v>5.68</v>
      </c>
      <c r="AF47">
        <v>1.73</v>
      </c>
    </row>
    <row r="48" spans="1:32">
      <c r="A48" t="s">
        <v>90</v>
      </c>
      <c r="B48" s="75">
        <v>259.3</v>
      </c>
      <c r="C48" s="75">
        <v>86.83</v>
      </c>
      <c r="D48" s="135">
        <f t="shared" si="0"/>
        <v>87.6</v>
      </c>
      <c r="E48" s="75"/>
      <c r="F48" s="78">
        <v>14.06</v>
      </c>
      <c r="G48" s="78">
        <v>14.06</v>
      </c>
      <c r="H48" s="78">
        <v>14.41</v>
      </c>
      <c r="I48">
        <v>115.58</v>
      </c>
      <c r="J48">
        <v>270.73</v>
      </c>
      <c r="K48">
        <v>100.83</v>
      </c>
      <c r="L48">
        <v>2.4700000000000002</v>
      </c>
      <c r="M48">
        <v>5.42</v>
      </c>
      <c r="N48" s="135">
        <v>29.2</v>
      </c>
      <c r="O48" s="135">
        <v>29.2</v>
      </c>
      <c r="P48" s="135">
        <v>29.2</v>
      </c>
      <c r="Q48">
        <v>2.38</v>
      </c>
      <c r="R48">
        <v>116.41</v>
      </c>
      <c r="S48">
        <v>2.77</v>
      </c>
      <c r="T48">
        <v>6.93</v>
      </c>
      <c r="U48">
        <v>2.31</v>
      </c>
      <c r="V48">
        <v>2.2999999999999998</v>
      </c>
      <c r="W48">
        <v>227.97</v>
      </c>
      <c r="X48">
        <v>45.59</v>
      </c>
      <c r="Y48">
        <v>80.92</v>
      </c>
      <c r="Z48">
        <v>48.74</v>
      </c>
      <c r="AA48">
        <v>78.67</v>
      </c>
      <c r="AB48">
        <v>39.33</v>
      </c>
      <c r="AC48">
        <v>1.79</v>
      </c>
      <c r="AD48">
        <v>5.31</v>
      </c>
      <c r="AE48">
        <v>5.31</v>
      </c>
      <c r="AF48">
        <v>1.73</v>
      </c>
    </row>
    <row r="49" spans="1:32">
      <c r="A49" t="s">
        <v>91</v>
      </c>
      <c r="B49" s="75">
        <v>259.3</v>
      </c>
      <c r="C49" s="75">
        <v>86.83</v>
      </c>
      <c r="D49" s="135">
        <f t="shared" si="0"/>
        <v>87.6</v>
      </c>
      <c r="E49" s="75"/>
      <c r="F49" s="78">
        <v>14.36</v>
      </c>
      <c r="G49" s="78">
        <v>14.36</v>
      </c>
      <c r="H49" s="78">
        <v>14.7</v>
      </c>
      <c r="I49">
        <v>115.58</v>
      </c>
      <c r="J49">
        <v>270.73</v>
      </c>
      <c r="K49">
        <v>100.83</v>
      </c>
      <c r="L49">
        <v>2.4700000000000002</v>
      </c>
      <c r="M49">
        <v>5.39</v>
      </c>
      <c r="N49" s="135">
        <v>29.2</v>
      </c>
      <c r="O49" s="135">
        <v>29.2</v>
      </c>
      <c r="P49" s="135">
        <v>29.2</v>
      </c>
      <c r="Q49">
        <v>2.38</v>
      </c>
      <c r="R49">
        <v>119.11</v>
      </c>
      <c r="S49">
        <v>2.77</v>
      </c>
      <c r="T49">
        <v>6.58</v>
      </c>
      <c r="U49">
        <v>2.19</v>
      </c>
      <c r="V49">
        <v>2.2000000000000002</v>
      </c>
      <c r="W49">
        <v>230.51</v>
      </c>
      <c r="X49">
        <v>46.1</v>
      </c>
      <c r="Y49">
        <v>82.74</v>
      </c>
      <c r="Z49">
        <v>49.83</v>
      </c>
      <c r="AA49">
        <v>78.67</v>
      </c>
      <c r="AB49">
        <v>39.33</v>
      </c>
      <c r="AC49">
        <v>1.8</v>
      </c>
      <c r="AD49">
        <v>4.8899999999999997</v>
      </c>
      <c r="AE49">
        <v>4.8899999999999997</v>
      </c>
      <c r="AF49">
        <v>1.73</v>
      </c>
    </row>
    <row r="50" spans="1:32">
      <c r="A50" t="s">
        <v>92</v>
      </c>
      <c r="B50" s="75">
        <v>259.3</v>
      </c>
      <c r="C50" s="75">
        <v>86.83</v>
      </c>
      <c r="D50" s="135">
        <f t="shared" si="0"/>
        <v>87.6</v>
      </c>
      <c r="E50" s="75"/>
      <c r="F50" s="78">
        <v>14.44</v>
      </c>
      <c r="G50" s="78">
        <v>14.44</v>
      </c>
      <c r="H50" s="78">
        <v>14.81</v>
      </c>
      <c r="I50">
        <v>115.58</v>
      </c>
      <c r="J50">
        <v>270.73</v>
      </c>
      <c r="K50">
        <v>100.83</v>
      </c>
      <c r="L50">
        <v>2.4700000000000002</v>
      </c>
      <c r="M50">
        <v>5.24</v>
      </c>
      <c r="N50" s="135">
        <v>29.2</v>
      </c>
      <c r="O50" s="135">
        <v>29.2</v>
      </c>
      <c r="P50" s="135">
        <v>29.2</v>
      </c>
      <c r="Q50">
        <v>2.38</v>
      </c>
      <c r="R50">
        <v>121.35</v>
      </c>
      <c r="S50">
        <v>2.77</v>
      </c>
      <c r="T50">
        <v>5.85</v>
      </c>
      <c r="U50">
        <v>1.95</v>
      </c>
      <c r="V50">
        <v>1.95</v>
      </c>
      <c r="W50">
        <v>231.97</v>
      </c>
      <c r="X50">
        <v>46.39</v>
      </c>
      <c r="Y50">
        <v>84.42</v>
      </c>
      <c r="Z50">
        <v>50</v>
      </c>
      <c r="AA50">
        <v>78.67</v>
      </c>
      <c r="AB50">
        <v>39.33</v>
      </c>
      <c r="AC50">
        <v>1.82</v>
      </c>
      <c r="AD50">
        <v>4.4400000000000004</v>
      </c>
      <c r="AE50">
        <v>4.4400000000000004</v>
      </c>
      <c r="AF50">
        <v>1.73</v>
      </c>
    </row>
    <row r="51" spans="1:32">
      <c r="A51" t="s">
        <v>93</v>
      </c>
      <c r="B51" s="75">
        <v>259.3</v>
      </c>
      <c r="C51" s="75">
        <v>86.83</v>
      </c>
      <c r="D51" s="135">
        <f t="shared" si="0"/>
        <v>87.6</v>
      </c>
      <c r="E51" s="75"/>
      <c r="F51" s="78">
        <v>14.49</v>
      </c>
      <c r="G51" s="78">
        <v>14.49</v>
      </c>
      <c r="H51" s="78">
        <v>14.84</v>
      </c>
      <c r="I51">
        <v>115.58</v>
      </c>
      <c r="J51">
        <v>270.73</v>
      </c>
      <c r="K51">
        <v>100.83</v>
      </c>
      <c r="L51">
        <v>2.63</v>
      </c>
      <c r="M51">
        <v>5.4</v>
      </c>
      <c r="N51" s="135">
        <v>29.2</v>
      </c>
      <c r="O51" s="135">
        <v>29.2</v>
      </c>
      <c r="P51" s="135">
        <v>29.2</v>
      </c>
      <c r="Q51">
        <v>2.38</v>
      </c>
      <c r="R51">
        <v>109.38</v>
      </c>
      <c r="S51">
        <v>2.87</v>
      </c>
      <c r="T51">
        <v>5.18</v>
      </c>
      <c r="U51">
        <v>1.73</v>
      </c>
      <c r="V51">
        <v>1.71</v>
      </c>
      <c r="W51">
        <v>232.86</v>
      </c>
      <c r="X51">
        <v>46.57</v>
      </c>
      <c r="Y51">
        <v>85.64</v>
      </c>
      <c r="Z51">
        <v>47.98</v>
      </c>
      <c r="AA51">
        <v>78.67</v>
      </c>
      <c r="AB51">
        <v>39.33</v>
      </c>
      <c r="AC51">
        <v>1.83</v>
      </c>
      <c r="AD51">
        <v>4.21</v>
      </c>
      <c r="AE51">
        <v>4.21</v>
      </c>
      <c r="AF51">
        <v>1.73</v>
      </c>
    </row>
    <row r="52" spans="1:32">
      <c r="A52" t="s">
        <v>94</v>
      </c>
      <c r="B52" s="75">
        <v>259.3</v>
      </c>
      <c r="C52" s="75">
        <v>86.83</v>
      </c>
      <c r="D52" s="135">
        <f t="shared" si="0"/>
        <v>87.6</v>
      </c>
      <c r="E52" s="75"/>
      <c r="F52" s="78">
        <v>15.64</v>
      </c>
      <c r="G52" s="78">
        <v>15.64</v>
      </c>
      <c r="H52" s="78">
        <v>16.03</v>
      </c>
      <c r="I52">
        <v>115.58</v>
      </c>
      <c r="J52">
        <v>270.73</v>
      </c>
      <c r="K52">
        <v>100.83</v>
      </c>
      <c r="L52">
        <v>2.63</v>
      </c>
      <c r="M52">
        <v>5.26</v>
      </c>
      <c r="N52" s="135">
        <v>29.2</v>
      </c>
      <c r="O52" s="135">
        <v>29.2</v>
      </c>
      <c r="P52" s="135">
        <v>29.2</v>
      </c>
      <c r="Q52">
        <v>2.38</v>
      </c>
      <c r="R52">
        <v>111.13</v>
      </c>
      <c r="S52">
        <v>2.87</v>
      </c>
      <c r="T52">
        <v>5.28</v>
      </c>
      <c r="U52">
        <v>1.76</v>
      </c>
      <c r="V52">
        <v>1.75</v>
      </c>
      <c r="W52">
        <v>233.35</v>
      </c>
      <c r="X52">
        <v>46.67</v>
      </c>
      <c r="Y52">
        <v>86.32</v>
      </c>
      <c r="Z52">
        <v>48.26</v>
      </c>
      <c r="AA52">
        <v>78.67</v>
      </c>
      <c r="AB52">
        <v>39.33</v>
      </c>
      <c r="AC52">
        <v>1.81</v>
      </c>
      <c r="AD52">
        <v>3.81</v>
      </c>
      <c r="AE52">
        <v>3.81</v>
      </c>
      <c r="AF52">
        <v>1.73</v>
      </c>
    </row>
    <row r="53" spans="1:32">
      <c r="A53" t="s">
        <v>95</v>
      </c>
      <c r="B53" s="75">
        <v>259.3</v>
      </c>
      <c r="C53" s="75">
        <v>86.83</v>
      </c>
      <c r="D53" s="135">
        <f t="shared" si="0"/>
        <v>87.6</v>
      </c>
      <c r="E53" s="75"/>
      <c r="F53" s="78">
        <v>15.58</v>
      </c>
      <c r="G53" s="78">
        <v>15.58</v>
      </c>
      <c r="H53" s="78">
        <v>15.98</v>
      </c>
      <c r="I53">
        <v>115.58</v>
      </c>
      <c r="J53">
        <v>270.73</v>
      </c>
      <c r="K53">
        <v>100.83</v>
      </c>
      <c r="L53">
        <v>2.63</v>
      </c>
      <c r="M53">
        <v>5.14</v>
      </c>
      <c r="N53" s="135">
        <v>29.2</v>
      </c>
      <c r="O53" s="135">
        <v>29.2</v>
      </c>
      <c r="P53" s="135">
        <v>29.2</v>
      </c>
      <c r="Q53">
        <v>2.38</v>
      </c>
      <c r="R53">
        <v>112.2</v>
      </c>
      <c r="S53">
        <v>2.87</v>
      </c>
      <c r="T53">
        <v>5.43</v>
      </c>
      <c r="U53">
        <v>1.81</v>
      </c>
      <c r="V53">
        <v>1.82</v>
      </c>
      <c r="W53">
        <v>231.88</v>
      </c>
      <c r="X53">
        <v>46.38</v>
      </c>
      <c r="Y53">
        <v>86.54</v>
      </c>
      <c r="Z53">
        <v>48.36</v>
      </c>
      <c r="AA53">
        <v>78.67</v>
      </c>
      <c r="AB53">
        <v>39.33</v>
      </c>
      <c r="AC53">
        <v>1.8</v>
      </c>
      <c r="AD53">
        <v>3.66</v>
      </c>
      <c r="AE53">
        <v>3.66</v>
      </c>
      <c r="AF53">
        <v>1.73</v>
      </c>
    </row>
    <row r="54" spans="1:32">
      <c r="A54" t="s">
        <v>96</v>
      </c>
      <c r="B54" s="75">
        <v>259.3</v>
      </c>
      <c r="C54" s="75">
        <v>86.83</v>
      </c>
      <c r="D54" s="135">
        <f t="shared" si="0"/>
        <v>87.6</v>
      </c>
      <c r="E54" s="75"/>
      <c r="F54" s="78">
        <v>15.53</v>
      </c>
      <c r="G54" s="78">
        <v>15.53</v>
      </c>
      <c r="H54" s="78">
        <v>15.89</v>
      </c>
      <c r="I54">
        <v>107.09</v>
      </c>
      <c r="J54">
        <v>270.73</v>
      </c>
      <c r="K54">
        <v>100.83</v>
      </c>
      <c r="L54">
        <v>2.63</v>
      </c>
      <c r="M54">
        <v>4.97</v>
      </c>
      <c r="N54" s="135">
        <v>29.2</v>
      </c>
      <c r="O54" s="135">
        <v>29.2</v>
      </c>
      <c r="P54" s="135">
        <v>29.2</v>
      </c>
      <c r="Q54">
        <v>2.38</v>
      </c>
      <c r="R54">
        <v>112.93</v>
      </c>
      <c r="S54">
        <v>2.87</v>
      </c>
      <c r="T54">
        <v>5.12</v>
      </c>
      <c r="U54">
        <v>1.71</v>
      </c>
      <c r="V54">
        <v>1.7</v>
      </c>
      <c r="W54">
        <v>229.92</v>
      </c>
      <c r="X54">
        <v>45.98</v>
      </c>
      <c r="Y54">
        <v>86.15</v>
      </c>
      <c r="Z54">
        <v>48.5</v>
      </c>
      <c r="AA54">
        <v>78.67</v>
      </c>
      <c r="AB54">
        <v>39.33</v>
      </c>
      <c r="AC54">
        <v>1.79</v>
      </c>
      <c r="AD54">
        <v>3.67</v>
      </c>
      <c r="AE54">
        <v>3.67</v>
      </c>
      <c r="AF54">
        <v>1.73</v>
      </c>
    </row>
    <row r="55" spans="1:32">
      <c r="A55" t="s">
        <v>97</v>
      </c>
      <c r="B55" s="75">
        <v>259.3</v>
      </c>
      <c r="C55" s="75">
        <v>86.83</v>
      </c>
      <c r="D55" s="135">
        <f t="shared" si="0"/>
        <v>87.6</v>
      </c>
      <c r="E55" s="75"/>
      <c r="F55" s="78">
        <v>15.3</v>
      </c>
      <c r="G55" s="78">
        <v>15.3</v>
      </c>
      <c r="H55" s="78">
        <v>15.68</v>
      </c>
      <c r="I55">
        <v>98.59</v>
      </c>
      <c r="J55">
        <v>270.73</v>
      </c>
      <c r="K55">
        <v>100.83</v>
      </c>
      <c r="L55">
        <v>2.63</v>
      </c>
      <c r="M55">
        <v>4.93</v>
      </c>
      <c r="N55" s="135">
        <v>29.2</v>
      </c>
      <c r="O55" s="135">
        <v>29.2</v>
      </c>
      <c r="P55" s="135">
        <v>29.2</v>
      </c>
      <c r="Q55">
        <v>2.4500000000000002</v>
      </c>
      <c r="R55">
        <v>112.1</v>
      </c>
      <c r="S55">
        <v>2.92</v>
      </c>
      <c r="T55">
        <v>5.45</v>
      </c>
      <c r="U55">
        <v>1.82</v>
      </c>
      <c r="V55">
        <v>1.82</v>
      </c>
      <c r="W55">
        <v>227.82</v>
      </c>
      <c r="X55">
        <v>45.56</v>
      </c>
      <c r="Y55">
        <v>85.93</v>
      </c>
      <c r="Z55">
        <v>48.25</v>
      </c>
      <c r="AA55">
        <v>78.67</v>
      </c>
      <c r="AB55">
        <v>39.33</v>
      </c>
      <c r="AC55">
        <v>1.85</v>
      </c>
      <c r="AD55">
        <v>3.89</v>
      </c>
      <c r="AE55">
        <v>3.89</v>
      </c>
      <c r="AF55">
        <v>1.73</v>
      </c>
    </row>
    <row r="56" spans="1:32">
      <c r="A56" t="s">
        <v>98</v>
      </c>
      <c r="B56" s="75">
        <v>259.3</v>
      </c>
      <c r="C56" s="75">
        <v>86.83</v>
      </c>
      <c r="D56" s="135">
        <f t="shared" si="0"/>
        <v>87.6</v>
      </c>
      <c r="E56" s="75"/>
      <c r="F56" s="78">
        <v>15.01</v>
      </c>
      <c r="G56" s="78">
        <v>15.01</v>
      </c>
      <c r="H56" s="78">
        <v>15.37</v>
      </c>
      <c r="I56">
        <v>90.09</v>
      </c>
      <c r="J56">
        <v>270.73</v>
      </c>
      <c r="K56">
        <v>100.83</v>
      </c>
      <c r="L56">
        <v>2.63</v>
      </c>
      <c r="M56">
        <v>4.8099999999999996</v>
      </c>
      <c r="N56" s="135">
        <v>29.2</v>
      </c>
      <c r="O56" s="135">
        <v>29.2</v>
      </c>
      <c r="P56" s="135">
        <v>29.2</v>
      </c>
      <c r="Q56">
        <v>2.4500000000000002</v>
      </c>
      <c r="R56">
        <v>109.74</v>
      </c>
      <c r="S56">
        <v>2.92</v>
      </c>
      <c r="T56">
        <v>5.13</v>
      </c>
      <c r="U56">
        <v>1.71</v>
      </c>
      <c r="V56">
        <v>1.71</v>
      </c>
      <c r="W56">
        <v>225.08</v>
      </c>
      <c r="X56">
        <v>45.02</v>
      </c>
      <c r="Y56">
        <v>85.16</v>
      </c>
      <c r="Z56">
        <v>47.33</v>
      </c>
      <c r="AA56">
        <v>78.67</v>
      </c>
      <c r="AB56">
        <v>39.33</v>
      </c>
      <c r="AC56">
        <v>1.86</v>
      </c>
      <c r="AD56">
        <v>4.34</v>
      </c>
      <c r="AE56">
        <v>4.34</v>
      </c>
      <c r="AF56">
        <v>1.73</v>
      </c>
    </row>
    <row r="57" spans="1:32">
      <c r="A57" t="s">
        <v>99</v>
      </c>
      <c r="B57" s="75">
        <v>259.3</v>
      </c>
      <c r="C57" s="75">
        <v>86.83</v>
      </c>
      <c r="D57" s="135">
        <f t="shared" si="0"/>
        <v>87.6</v>
      </c>
      <c r="E57" s="75"/>
      <c r="F57" s="78">
        <v>14.65</v>
      </c>
      <c r="G57" s="78">
        <v>14.65</v>
      </c>
      <c r="H57" s="78">
        <v>15.02</v>
      </c>
      <c r="I57">
        <v>94.43</v>
      </c>
      <c r="J57">
        <v>270.73</v>
      </c>
      <c r="K57">
        <v>100.83</v>
      </c>
      <c r="L57">
        <v>2.63</v>
      </c>
      <c r="M57">
        <v>4.62</v>
      </c>
      <c r="N57" s="135">
        <v>29.2</v>
      </c>
      <c r="O57" s="135">
        <v>29.2</v>
      </c>
      <c r="P57" s="135">
        <v>29.2</v>
      </c>
      <c r="Q57">
        <v>2.4500000000000002</v>
      </c>
      <c r="R57">
        <v>95.67</v>
      </c>
      <c r="S57">
        <v>2.92</v>
      </c>
      <c r="T57">
        <v>5.44</v>
      </c>
      <c r="U57">
        <v>1.81</v>
      </c>
      <c r="V57">
        <v>1.82</v>
      </c>
      <c r="W57">
        <v>220.23</v>
      </c>
      <c r="X57">
        <v>44.05</v>
      </c>
      <c r="Y57">
        <v>83.79</v>
      </c>
      <c r="Z57">
        <v>43.15</v>
      </c>
      <c r="AA57">
        <v>74.67</v>
      </c>
      <c r="AB57">
        <v>37.33</v>
      </c>
      <c r="AC57">
        <v>1.85</v>
      </c>
      <c r="AD57">
        <v>4.7699999999999996</v>
      </c>
      <c r="AE57">
        <v>4.7699999999999996</v>
      </c>
      <c r="AF57">
        <v>1.73</v>
      </c>
    </row>
    <row r="58" spans="1:32">
      <c r="A58" t="s">
        <v>100</v>
      </c>
      <c r="B58" s="75">
        <v>259.3</v>
      </c>
      <c r="C58" s="75">
        <v>86.83</v>
      </c>
      <c r="D58" s="135">
        <f t="shared" si="0"/>
        <v>87.6</v>
      </c>
      <c r="E58" s="75"/>
      <c r="F58" s="78">
        <v>14.19</v>
      </c>
      <c r="G58" s="78">
        <v>14.19</v>
      </c>
      <c r="H58" s="78">
        <v>14.54</v>
      </c>
      <c r="I58">
        <v>115.58</v>
      </c>
      <c r="J58">
        <v>270.73</v>
      </c>
      <c r="K58">
        <v>100.83</v>
      </c>
      <c r="L58">
        <v>2.63</v>
      </c>
      <c r="M58">
        <v>4.42</v>
      </c>
      <c r="N58" s="135">
        <v>29.2</v>
      </c>
      <c r="O58" s="135">
        <v>29.2</v>
      </c>
      <c r="P58" s="135">
        <v>29.2</v>
      </c>
      <c r="Q58">
        <v>2.4500000000000002</v>
      </c>
      <c r="R58">
        <v>91.79</v>
      </c>
      <c r="S58">
        <v>2.92</v>
      </c>
      <c r="T58">
        <v>5.03</v>
      </c>
      <c r="U58">
        <v>1.68</v>
      </c>
      <c r="V58">
        <v>1.66</v>
      </c>
      <c r="W58">
        <v>212.38</v>
      </c>
      <c r="X58">
        <v>42.47</v>
      </c>
      <c r="Y58">
        <v>81.84</v>
      </c>
      <c r="Z58">
        <v>41.56</v>
      </c>
      <c r="AA58">
        <v>71.34</v>
      </c>
      <c r="AB58">
        <v>35.659999999999997</v>
      </c>
      <c r="AC58">
        <v>1.85</v>
      </c>
      <c r="AD58">
        <v>5.24</v>
      </c>
      <c r="AE58">
        <v>5.24</v>
      </c>
      <c r="AF58">
        <v>1.73</v>
      </c>
    </row>
    <row r="59" spans="1:32">
      <c r="A59" t="s">
        <v>101</v>
      </c>
      <c r="B59" s="75">
        <v>259.3</v>
      </c>
      <c r="C59" s="75">
        <v>86.83</v>
      </c>
      <c r="D59" s="135">
        <f t="shared" si="0"/>
        <v>87.6</v>
      </c>
      <c r="E59" s="75"/>
      <c r="F59" s="78">
        <v>13.75</v>
      </c>
      <c r="G59" s="78">
        <v>13.75</v>
      </c>
      <c r="H59" s="78">
        <v>14.08</v>
      </c>
      <c r="I59">
        <v>115.58</v>
      </c>
      <c r="J59">
        <v>270.73</v>
      </c>
      <c r="K59">
        <v>100.83</v>
      </c>
      <c r="L59">
        <v>2.79</v>
      </c>
      <c r="M59">
        <v>4.3499999999999996</v>
      </c>
      <c r="N59" s="135">
        <v>29.2</v>
      </c>
      <c r="O59" s="135">
        <v>29.2</v>
      </c>
      <c r="P59" s="135">
        <v>29.2</v>
      </c>
      <c r="Q59">
        <v>2.4500000000000002</v>
      </c>
      <c r="R59">
        <v>87.54</v>
      </c>
      <c r="S59">
        <v>2.92</v>
      </c>
      <c r="T59">
        <v>5.03</v>
      </c>
      <c r="U59">
        <v>1.68</v>
      </c>
      <c r="V59">
        <v>1.66</v>
      </c>
      <c r="W59">
        <v>202.57</v>
      </c>
      <c r="X59">
        <v>40.51</v>
      </c>
      <c r="Y59">
        <v>79.42</v>
      </c>
      <c r="Z59">
        <v>39.78</v>
      </c>
      <c r="AA59">
        <v>69.34</v>
      </c>
      <c r="AB59">
        <v>34.659999999999997</v>
      </c>
      <c r="AC59">
        <v>1.84</v>
      </c>
      <c r="AD59">
        <v>4.8</v>
      </c>
      <c r="AE59">
        <v>4.8</v>
      </c>
      <c r="AF59">
        <v>1.73</v>
      </c>
    </row>
    <row r="60" spans="1:32">
      <c r="A60" t="s">
        <v>102</v>
      </c>
      <c r="B60" s="75">
        <v>259.3</v>
      </c>
      <c r="C60" s="75">
        <v>86.83</v>
      </c>
      <c r="D60" s="135">
        <f t="shared" si="0"/>
        <v>87.6</v>
      </c>
      <c r="E60" s="75"/>
      <c r="F60" s="78">
        <v>13.13</v>
      </c>
      <c r="G60" s="78">
        <v>13.13</v>
      </c>
      <c r="H60" s="78">
        <v>13.47</v>
      </c>
      <c r="I60">
        <v>115.58</v>
      </c>
      <c r="J60">
        <v>270.73</v>
      </c>
      <c r="K60">
        <v>100.83</v>
      </c>
      <c r="L60">
        <v>2.79</v>
      </c>
      <c r="M60">
        <v>4.2300000000000004</v>
      </c>
      <c r="N60" s="135">
        <v>29.2</v>
      </c>
      <c r="O60" s="135">
        <v>29.2</v>
      </c>
      <c r="P60" s="135">
        <v>29.2</v>
      </c>
      <c r="Q60">
        <v>2.4500000000000002</v>
      </c>
      <c r="R60">
        <v>82.75</v>
      </c>
      <c r="S60">
        <v>2.92</v>
      </c>
      <c r="T60">
        <v>5.0599999999999996</v>
      </c>
      <c r="U60">
        <v>1.69</v>
      </c>
      <c r="V60">
        <v>1.67</v>
      </c>
      <c r="W60">
        <v>193.82</v>
      </c>
      <c r="X60">
        <v>38.76</v>
      </c>
      <c r="Y60">
        <v>76.680000000000007</v>
      </c>
      <c r="Z60">
        <v>38.06</v>
      </c>
      <c r="AA60">
        <v>64.67</v>
      </c>
      <c r="AB60">
        <v>32.33</v>
      </c>
      <c r="AC60">
        <v>1.82</v>
      </c>
      <c r="AD60">
        <v>4.3499999999999996</v>
      </c>
      <c r="AE60">
        <v>4.3499999999999996</v>
      </c>
      <c r="AF60">
        <v>1.73</v>
      </c>
    </row>
    <row r="61" spans="1:32">
      <c r="A61" t="s">
        <v>103</v>
      </c>
      <c r="B61" s="75">
        <v>259.3</v>
      </c>
      <c r="C61" s="75">
        <v>86.83</v>
      </c>
      <c r="D61" s="135">
        <f t="shared" si="0"/>
        <v>87.6</v>
      </c>
      <c r="E61" s="75"/>
      <c r="F61" s="78">
        <v>12.52</v>
      </c>
      <c r="G61" s="78">
        <v>12.52</v>
      </c>
      <c r="H61" s="78">
        <v>12.82</v>
      </c>
      <c r="I61">
        <v>115.58</v>
      </c>
      <c r="J61">
        <v>270.73</v>
      </c>
      <c r="K61">
        <v>100.83</v>
      </c>
      <c r="L61">
        <v>2.79</v>
      </c>
      <c r="M61">
        <v>4.22</v>
      </c>
      <c r="N61" s="135">
        <v>29.2</v>
      </c>
      <c r="O61" s="135">
        <v>29.2</v>
      </c>
      <c r="P61" s="135">
        <v>29.2</v>
      </c>
      <c r="Q61">
        <v>2.4500000000000002</v>
      </c>
      <c r="R61">
        <v>77.2</v>
      </c>
      <c r="S61">
        <v>2.92</v>
      </c>
      <c r="T61">
        <v>5.1100000000000003</v>
      </c>
      <c r="U61">
        <v>1.7</v>
      </c>
      <c r="V61">
        <v>1.7</v>
      </c>
      <c r="W61">
        <v>183.18</v>
      </c>
      <c r="X61">
        <v>36.64</v>
      </c>
      <c r="Y61">
        <v>73.36</v>
      </c>
      <c r="Z61">
        <v>36.46</v>
      </c>
      <c r="AA61">
        <v>61.34</v>
      </c>
      <c r="AB61">
        <v>30.66</v>
      </c>
      <c r="AC61">
        <v>2.06</v>
      </c>
      <c r="AD61">
        <v>4.17</v>
      </c>
      <c r="AE61">
        <v>4.17</v>
      </c>
      <c r="AF61">
        <v>1.73</v>
      </c>
    </row>
    <row r="62" spans="1:32">
      <c r="A62" t="s">
        <v>104</v>
      </c>
      <c r="B62" s="75">
        <v>259.3</v>
      </c>
      <c r="C62" s="75">
        <v>86.83</v>
      </c>
      <c r="D62" s="135">
        <f t="shared" si="0"/>
        <v>87.6</v>
      </c>
      <c r="E62" s="75"/>
      <c r="F62" s="78">
        <v>11.69</v>
      </c>
      <c r="G62" s="78">
        <v>11.69</v>
      </c>
      <c r="H62" s="78">
        <v>11.97</v>
      </c>
      <c r="I62">
        <v>115.58</v>
      </c>
      <c r="J62">
        <v>270.73</v>
      </c>
      <c r="K62">
        <v>100.83</v>
      </c>
      <c r="L62">
        <v>2.79</v>
      </c>
      <c r="M62">
        <v>4.2</v>
      </c>
      <c r="N62" s="135">
        <v>29.2</v>
      </c>
      <c r="O62" s="135">
        <v>29.2</v>
      </c>
      <c r="P62" s="135">
        <v>29.2</v>
      </c>
      <c r="Q62">
        <v>2.4500000000000002</v>
      </c>
      <c r="R62">
        <v>71.239999999999995</v>
      </c>
      <c r="S62">
        <v>2.92</v>
      </c>
      <c r="T62">
        <v>5.45</v>
      </c>
      <c r="U62">
        <v>1.82</v>
      </c>
      <c r="V62">
        <v>1.81</v>
      </c>
      <c r="W62">
        <v>171.45</v>
      </c>
      <c r="X62">
        <v>34.29</v>
      </c>
      <c r="Y62">
        <v>69.36</v>
      </c>
      <c r="Z62">
        <v>34.69</v>
      </c>
      <c r="AA62">
        <v>56.67</v>
      </c>
      <c r="AB62">
        <v>28.33</v>
      </c>
      <c r="AC62">
        <v>2.31</v>
      </c>
      <c r="AD62">
        <v>4.43</v>
      </c>
      <c r="AE62">
        <v>4.43</v>
      </c>
      <c r="AF62">
        <v>1.73</v>
      </c>
    </row>
    <row r="63" spans="1:32">
      <c r="A63" t="s">
        <v>105</v>
      </c>
      <c r="B63" s="75">
        <v>259.3</v>
      </c>
      <c r="C63" s="75">
        <v>86.83</v>
      </c>
      <c r="D63" s="135">
        <f t="shared" si="0"/>
        <v>87.6</v>
      </c>
      <c r="E63" s="75"/>
      <c r="F63" s="78">
        <v>10.82</v>
      </c>
      <c r="G63" s="78">
        <v>10.82</v>
      </c>
      <c r="H63" s="78">
        <v>11.09</v>
      </c>
      <c r="I63">
        <v>115.58</v>
      </c>
      <c r="J63">
        <v>270.73</v>
      </c>
      <c r="K63">
        <v>100.83</v>
      </c>
      <c r="L63">
        <v>2.79</v>
      </c>
      <c r="M63">
        <v>4.3099999999999996</v>
      </c>
      <c r="N63" s="135">
        <v>29.2</v>
      </c>
      <c r="O63" s="135">
        <v>29.2</v>
      </c>
      <c r="P63" s="135">
        <v>29.2</v>
      </c>
      <c r="Q63">
        <v>2.52</v>
      </c>
      <c r="R63">
        <v>62.61</v>
      </c>
      <c r="S63">
        <v>2.92</v>
      </c>
      <c r="T63">
        <v>5.09</v>
      </c>
      <c r="U63">
        <v>1.7</v>
      </c>
      <c r="V63">
        <v>1.7</v>
      </c>
      <c r="W63">
        <v>160.32</v>
      </c>
      <c r="X63">
        <v>32.06</v>
      </c>
      <c r="Y63">
        <v>65.69</v>
      </c>
      <c r="Z63">
        <v>32.1</v>
      </c>
      <c r="AA63">
        <v>54</v>
      </c>
      <c r="AB63">
        <v>27</v>
      </c>
      <c r="AC63">
        <v>1.82</v>
      </c>
      <c r="AD63">
        <v>4.72</v>
      </c>
      <c r="AE63">
        <v>4.72</v>
      </c>
      <c r="AF63">
        <v>1.73</v>
      </c>
    </row>
    <row r="64" spans="1:32">
      <c r="A64" t="s">
        <v>106</v>
      </c>
      <c r="B64" s="75">
        <v>259.3</v>
      </c>
      <c r="C64" s="75">
        <v>86.83</v>
      </c>
      <c r="D64" s="135">
        <f t="shared" si="0"/>
        <v>87.6</v>
      </c>
      <c r="E64" s="75"/>
      <c r="F64" s="78">
        <v>9.92</v>
      </c>
      <c r="G64" s="78">
        <v>9.92</v>
      </c>
      <c r="H64" s="78">
        <v>10.17</v>
      </c>
      <c r="I64">
        <v>115.58</v>
      </c>
      <c r="J64">
        <v>270.73</v>
      </c>
      <c r="K64">
        <v>100.83</v>
      </c>
      <c r="L64">
        <v>2.79</v>
      </c>
      <c r="M64">
        <v>4.3099999999999996</v>
      </c>
      <c r="N64" s="135">
        <v>29.2</v>
      </c>
      <c r="O64" s="135">
        <v>29.2</v>
      </c>
      <c r="P64" s="135">
        <v>29.2</v>
      </c>
      <c r="Q64">
        <v>2.52</v>
      </c>
      <c r="R64">
        <v>56.68</v>
      </c>
      <c r="S64">
        <v>2.92</v>
      </c>
      <c r="T64">
        <v>5.91</v>
      </c>
      <c r="U64">
        <v>1.97</v>
      </c>
      <c r="V64">
        <v>1.98</v>
      </c>
      <c r="W64">
        <v>146.41999999999999</v>
      </c>
      <c r="X64">
        <v>29.28</v>
      </c>
      <c r="Y64">
        <v>60.98</v>
      </c>
      <c r="Z64">
        <v>29.58</v>
      </c>
      <c r="AA64">
        <v>44</v>
      </c>
      <c r="AB64">
        <v>22</v>
      </c>
      <c r="AC64">
        <v>1.89</v>
      </c>
      <c r="AD64">
        <v>4.8899999999999997</v>
      </c>
      <c r="AE64">
        <v>4.8899999999999997</v>
      </c>
      <c r="AF64">
        <v>1.73</v>
      </c>
    </row>
    <row r="65" spans="1:32">
      <c r="A65" t="s">
        <v>107</v>
      </c>
      <c r="B65" s="75">
        <v>259.3</v>
      </c>
      <c r="C65" s="75">
        <v>86.83</v>
      </c>
      <c r="D65" s="135">
        <f t="shared" si="0"/>
        <v>87.6</v>
      </c>
      <c r="E65" s="75"/>
      <c r="F65" s="78">
        <v>8.9600000000000009</v>
      </c>
      <c r="G65" s="78">
        <v>8.9600000000000009</v>
      </c>
      <c r="H65" s="78">
        <v>9.1999999999999993</v>
      </c>
      <c r="I65">
        <v>115.58</v>
      </c>
      <c r="J65">
        <v>270.73</v>
      </c>
      <c r="K65">
        <v>100.83</v>
      </c>
      <c r="L65">
        <v>2.79</v>
      </c>
      <c r="M65">
        <v>4.83</v>
      </c>
      <c r="N65" s="135">
        <v>29.2</v>
      </c>
      <c r="O65" s="135">
        <v>29.2</v>
      </c>
      <c r="P65" s="135">
        <v>29.2</v>
      </c>
      <c r="Q65">
        <v>2.52</v>
      </c>
      <c r="R65">
        <v>50.88</v>
      </c>
      <c r="S65">
        <v>2.92</v>
      </c>
      <c r="T65">
        <v>6.8</v>
      </c>
      <c r="U65">
        <v>2.2599999999999998</v>
      </c>
      <c r="V65">
        <v>2.27</v>
      </c>
      <c r="W65">
        <v>131.09</v>
      </c>
      <c r="X65">
        <v>26.22</v>
      </c>
      <c r="Y65">
        <v>56.55</v>
      </c>
      <c r="Z65">
        <v>26.98</v>
      </c>
      <c r="AA65">
        <v>41.34</v>
      </c>
      <c r="AB65">
        <v>20.66</v>
      </c>
      <c r="AC65">
        <v>1.96</v>
      </c>
      <c r="AD65">
        <v>5.2</v>
      </c>
      <c r="AE65">
        <v>5.2</v>
      </c>
      <c r="AF65">
        <v>1.73</v>
      </c>
    </row>
    <row r="66" spans="1:32">
      <c r="A66" t="s">
        <v>108</v>
      </c>
      <c r="B66" s="75">
        <v>259.3</v>
      </c>
      <c r="C66" s="75">
        <v>86.83</v>
      </c>
      <c r="D66" s="135">
        <f t="shared" si="0"/>
        <v>87.6</v>
      </c>
      <c r="E66" s="75"/>
      <c r="F66" s="78">
        <v>7.94</v>
      </c>
      <c r="G66" s="78">
        <v>7.94</v>
      </c>
      <c r="H66" s="78">
        <v>8.14</v>
      </c>
      <c r="I66">
        <v>115.58</v>
      </c>
      <c r="J66">
        <v>270.73</v>
      </c>
      <c r="K66">
        <v>100.83</v>
      </c>
      <c r="L66">
        <v>2.79</v>
      </c>
      <c r="M66">
        <v>4.8499999999999996</v>
      </c>
      <c r="N66" s="135">
        <v>29.2</v>
      </c>
      <c r="O66" s="135">
        <v>29.2</v>
      </c>
      <c r="P66" s="135">
        <v>29.2</v>
      </c>
      <c r="Q66">
        <v>2.52</v>
      </c>
      <c r="R66">
        <v>44.86</v>
      </c>
      <c r="S66">
        <v>2.92</v>
      </c>
      <c r="T66">
        <v>7.7</v>
      </c>
      <c r="U66">
        <v>2.57</v>
      </c>
      <c r="V66">
        <v>2.56</v>
      </c>
      <c r="W66">
        <v>115.06</v>
      </c>
      <c r="X66">
        <v>23.01</v>
      </c>
      <c r="Y66">
        <v>47.65</v>
      </c>
      <c r="Z66">
        <v>24.47</v>
      </c>
      <c r="AA66">
        <v>33.340000000000003</v>
      </c>
      <c r="AB66">
        <v>16.66</v>
      </c>
      <c r="AC66">
        <v>1.88</v>
      </c>
      <c r="AD66">
        <v>5.42</v>
      </c>
      <c r="AE66">
        <v>5.42</v>
      </c>
      <c r="AF66">
        <v>1.73</v>
      </c>
    </row>
    <row r="67" spans="1:32">
      <c r="A67" t="s">
        <v>109</v>
      </c>
      <c r="B67" s="75">
        <v>259.3</v>
      </c>
      <c r="C67" s="75">
        <v>86.83</v>
      </c>
      <c r="D67" s="135">
        <f t="shared" si="0"/>
        <v>87.6</v>
      </c>
      <c r="E67" s="75"/>
      <c r="F67" s="78">
        <v>6.88</v>
      </c>
      <c r="G67" s="78">
        <v>6.88</v>
      </c>
      <c r="H67" s="78">
        <v>7.06</v>
      </c>
      <c r="I67">
        <v>115.58</v>
      </c>
      <c r="J67">
        <v>270.73</v>
      </c>
      <c r="K67">
        <v>100.83</v>
      </c>
      <c r="L67">
        <v>2.5499999999999998</v>
      </c>
      <c r="M67">
        <v>4.8600000000000003</v>
      </c>
      <c r="N67" s="135">
        <v>29.2</v>
      </c>
      <c r="O67" s="135">
        <v>29.2</v>
      </c>
      <c r="P67" s="135">
        <v>29.2</v>
      </c>
      <c r="Q67">
        <v>2.52</v>
      </c>
      <c r="R67">
        <v>37.369999999999997</v>
      </c>
      <c r="S67">
        <v>2.87</v>
      </c>
      <c r="T67">
        <v>8.52</v>
      </c>
      <c r="U67">
        <v>2.84</v>
      </c>
      <c r="V67">
        <v>2.83</v>
      </c>
      <c r="W67">
        <v>97.53</v>
      </c>
      <c r="X67">
        <v>19.5</v>
      </c>
      <c r="Y67">
        <v>41.02</v>
      </c>
      <c r="Z67">
        <v>21.58</v>
      </c>
      <c r="AA67">
        <v>27.33</v>
      </c>
      <c r="AB67">
        <v>13.67</v>
      </c>
      <c r="AC67">
        <v>1.75</v>
      </c>
      <c r="AD67">
        <v>5.44</v>
      </c>
      <c r="AE67">
        <v>5.44</v>
      </c>
      <c r="AF67">
        <v>1.73</v>
      </c>
    </row>
    <row r="68" spans="1:32">
      <c r="A68" t="s">
        <v>110</v>
      </c>
      <c r="B68" s="75">
        <v>259.3</v>
      </c>
      <c r="C68" s="75">
        <v>86.83</v>
      </c>
      <c r="D68" s="135">
        <f t="shared" ref="D68:D98" si="1">N68+O68+P68</f>
        <v>71.359999999999985</v>
      </c>
      <c r="E68" s="75"/>
      <c r="F68" s="78">
        <v>5.63</v>
      </c>
      <c r="G68" s="78">
        <v>5.63</v>
      </c>
      <c r="H68" s="78">
        <v>5.77</v>
      </c>
      <c r="I68">
        <v>115.58</v>
      </c>
      <c r="J68">
        <v>270.73</v>
      </c>
      <c r="K68">
        <v>100.83</v>
      </c>
      <c r="L68">
        <v>2.5499999999999998</v>
      </c>
      <c r="M68">
        <v>4.99</v>
      </c>
      <c r="N68" s="135">
        <v>24.99</v>
      </c>
      <c r="O68" s="135">
        <v>21.47</v>
      </c>
      <c r="P68" s="135">
        <v>24.9</v>
      </c>
      <c r="Q68">
        <v>2.52</v>
      </c>
      <c r="R68">
        <v>28.89</v>
      </c>
      <c r="S68">
        <v>2.87</v>
      </c>
      <c r="T68">
        <v>8.85</v>
      </c>
      <c r="U68">
        <v>2.95</v>
      </c>
      <c r="V68">
        <v>2.96</v>
      </c>
      <c r="W68">
        <v>79.790000000000006</v>
      </c>
      <c r="X68">
        <v>15.96</v>
      </c>
      <c r="Y68">
        <v>37.58</v>
      </c>
      <c r="Z68">
        <v>18.23</v>
      </c>
      <c r="AA68">
        <v>25.33</v>
      </c>
      <c r="AB68">
        <v>12.67</v>
      </c>
      <c r="AC68">
        <v>1.83</v>
      </c>
      <c r="AD68">
        <v>5.46</v>
      </c>
      <c r="AE68">
        <v>5.46</v>
      </c>
      <c r="AF68">
        <v>1.73</v>
      </c>
    </row>
    <row r="69" spans="1:32">
      <c r="A69" t="s">
        <v>111</v>
      </c>
      <c r="B69" s="75">
        <v>259.3</v>
      </c>
      <c r="C69" s="75">
        <v>86.83</v>
      </c>
      <c r="D69" s="135">
        <f t="shared" si="1"/>
        <v>56.980000000000004</v>
      </c>
      <c r="E69" s="75"/>
      <c r="F69" s="78">
        <v>4.45</v>
      </c>
      <c r="G69" s="78">
        <v>4.45</v>
      </c>
      <c r="H69" s="78">
        <v>4.57</v>
      </c>
      <c r="I69">
        <v>115.58</v>
      </c>
      <c r="J69">
        <v>270.73</v>
      </c>
      <c r="K69">
        <v>100.83</v>
      </c>
      <c r="L69">
        <v>2.5499999999999998</v>
      </c>
      <c r="M69">
        <v>5.01</v>
      </c>
      <c r="N69" s="135">
        <v>26.38</v>
      </c>
      <c r="O69" s="135">
        <v>11.32</v>
      </c>
      <c r="P69" s="135">
        <v>19.28</v>
      </c>
      <c r="Q69">
        <v>2.52</v>
      </c>
      <c r="R69">
        <v>17.45</v>
      </c>
      <c r="S69">
        <v>2.87</v>
      </c>
      <c r="T69">
        <v>9.15</v>
      </c>
      <c r="U69">
        <v>3.05</v>
      </c>
      <c r="V69">
        <v>3.06</v>
      </c>
      <c r="W69">
        <v>62.07</v>
      </c>
      <c r="X69">
        <v>12.41</v>
      </c>
      <c r="Y69">
        <v>31.45</v>
      </c>
      <c r="Z69">
        <v>14.92</v>
      </c>
      <c r="AA69">
        <v>22.67</v>
      </c>
      <c r="AB69">
        <v>11.33</v>
      </c>
      <c r="AC69">
        <v>1.89</v>
      </c>
      <c r="AD69">
        <v>5.48</v>
      </c>
      <c r="AE69">
        <v>5.48</v>
      </c>
      <c r="AF69">
        <v>1.73</v>
      </c>
    </row>
    <row r="70" spans="1:32">
      <c r="A70" t="s">
        <v>112</v>
      </c>
      <c r="B70" s="75">
        <v>259.3</v>
      </c>
      <c r="C70" s="75">
        <v>86.83</v>
      </c>
      <c r="D70" s="135">
        <f t="shared" si="1"/>
        <v>29.73</v>
      </c>
      <c r="E70" s="75"/>
      <c r="F70" s="78">
        <v>3.16</v>
      </c>
      <c r="G70" s="78">
        <v>3.16</v>
      </c>
      <c r="H70" s="78">
        <v>3.24</v>
      </c>
      <c r="I70">
        <v>115.58</v>
      </c>
      <c r="J70">
        <v>270.73</v>
      </c>
      <c r="K70">
        <v>100.83</v>
      </c>
      <c r="L70">
        <v>2.5499999999999998</v>
      </c>
      <c r="M70">
        <v>4.8600000000000003</v>
      </c>
      <c r="N70" s="135">
        <v>14.46</v>
      </c>
      <c r="O70" s="135">
        <v>5.32</v>
      </c>
      <c r="P70" s="135">
        <v>9.9499999999999993</v>
      </c>
      <c r="Q70">
        <v>2.52</v>
      </c>
      <c r="R70">
        <v>10.35</v>
      </c>
      <c r="S70">
        <v>2.87</v>
      </c>
      <c r="T70">
        <v>9.7799999999999994</v>
      </c>
      <c r="U70">
        <v>3.26</v>
      </c>
      <c r="V70">
        <v>3.26</v>
      </c>
      <c r="W70">
        <v>44.03</v>
      </c>
      <c r="X70">
        <v>8.81</v>
      </c>
      <c r="Y70">
        <v>24.67</v>
      </c>
      <c r="Z70">
        <v>11.58</v>
      </c>
      <c r="AA70">
        <v>19.329999999999998</v>
      </c>
      <c r="AB70">
        <v>9.67</v>
      </c>
      <c r="AC70">
        <v>1.86</v>
      </c>
      <c r="AD70">
        <v>5.5</v>
      </c>
      <c r="AE70">
        <v>5.5</v>
      </c>
      <c r="AF70">
        <v>1.73</v>
      </c>
    </row>
    <row r="71" spans="1:32">
      <c r="A71" t="s">
        <v>113</v>
      </c>
      <c r="B71" s="75">
        <v>259.3</v>
      </c>
      <c r="C71" s="75">
        <v>86.83</v>
      </c>
      <c r="D71" s="135">
        <f t="shared" si="1"/>
        <v>10.379999999999999</v>
      </c>
      <c r="E71" s="75"/>
      <c r="F71" s="78">
        <v>1.94</v>
      </c>
      <c r="G71" s="78">
        <v>1.94</v>
      </c>
      <c r="H71" s="78">
        <v>1.99</v>
      </c>
      <c r="I71">
        <v>115.58</v>
      </c>
      <c r="J71">
        <v>270.73</v>
      </c>
      <c r="K71">
        <v>100.83</v>
      </c>
      <c r="L71">
        <v>2.63</v>
      </c>
      <c r="M71">
        <v>4.87</v>
      </c>
      <c r="N71" s="135">
        <v>4.93</v>
      </c>
      <c r="O71" s="135">
        <v>1.42</v>
      </c>
      <c r="P71" s="135">
        <v>4.03</v>
      </c>
      <c r="Q71">
        <v>2.52</v>
      </c>
      <c r="R71">
        <v>4.37</v>
      </c>
      <c r="S71">
        <v>2.87</v>
      </c>
      <c r="T71">
        <v>10.09</v>
      </c>
      <c r="U71">
        <v>3.36</v>
      </c>
      <c r="V71">
        <v>3.37</v>
      </c>
      <c r="W71">
        <v>27.91</v>
      </c>
      <c r="X71">
        <v>5.58</v>
      </c>
      <c r="Y71">
        <v>14.8</v>
      </c>
      <c r="Z71">
        <v>8.42</v>
      </c>
      <c r="AA71">
        <v>16</v>
      </c>
      <c r="AB71">
        <v>8</v>
      </c>
      <c r="AC71">
        <v>2.86</v>
      </c>
      <c r="AD71">
        <v>5.25</v>
      </c>
      <c r="AE71">
        <v>5.25</v>
      </c>
      <c r="AF71">
        <v>1.73</v>
      </c>
    </row>
    <row r="72" spans="1:32">
      <c r="A72" t="s">
        <v>114</v>
      </c>
      <c r="B72" s="75">
        <v>259.3</v>
      </c>
      <c r="C72" s="75">
        <v>86.83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115.58</v>
      </c>
      <c r="J72">
        <v>270.73</v>
      </c>
      <c r="K72">
        <v>100.83</v>
      </c>
      <c r="L72">
        <v>2.63</v>
      </c>
      <c r="M72">
        <v>4.8499999999999996</v>
      </c>
      <c r="N72" s="135">
        <v>0.63</v>
      </c>
      <c r="O72" s="135">
        <v>0</v>
      </c>
      <c r="P72" s="135">
        <v>0.39</v>
      </c>
      <c r="Q72">
        <v>2.52</v>
      </c>
      <c r="R72">
        <v>0.02</v>
      </c>
      <c r="S72">
        <v>2.87</v>
      </c>
      <c r="T72">
        <v>10.73</v>
      </c>
      <c r="U72">
        <v>3.58</v>
      </c>
      <c r="V72">
        <v>3.58</v>
      </c>
      <c r="W72">
        <v>14.31</v>
      </c>
      <c r="X72">
        <v>2.86</v>
      </c>
      <c r="Y72">
        <v>12</v>
      </c>
      <c r="Z72">
        <v>5.28</v>
      </c>
      <c r="AA72">
        <v>11.33</v>
      </c>
      <c r="AB72">
        <v>5.67</v>
      </c>
      <c r="AC72">
        <v>2.74</v>
      </c>
      <c r="AD72">
        <v>4.8899999999999997</v>
      </c>
      <c r="AE72">
        <v>4.8899999999999997</v>
      </c>
      <c r="AF72">
        <v>1.73</v>
      </c>
    </row>
    <row r="73" spans="1:32">
      <c r="A73" t="s">
        <v>115</v>
      </c>
      <c r="B73" s="75">
        <v>259.3</v>
      </c>
      <c r="C73" s="75">
        <v>86.83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115.58</v>
      </c>
      <c r="J73">
        <v>270.73</v>
      </c>
      <c r="K73">
        <v>100.83</v>
      </c>
      <c r="L73">
        <v>2.63</v>
      </c>
      <c r="M73">
        <v>4.87</v>
      </c>
      <c r="N73" s="135">
        <v>0</v>
      </c>
      <c r="O73" s="135">
        <v>0</v>
      </c>
      <c r="P73" s="135">
        <v>0</v>
      </c>
      <c r="Q73">
        <v>2.52</v>
      </c>
      <c r="R73">
        <v>0</v>
      </c>
      <c r="S73">
        <v>2.87</v>
      </c>
      <c r="T73">
        <v>11.07</v>
      </c>
      <c r="U73">
        <v>3.69</v>
      </c>
      <c r="V73">
        <v>3.7</v>
      </c>
      <c r="W73">
        <v>5.14</v>
      </c>
      <c r="X73">
        <v>1.03</v>
      </c>
      <c r="Y73">
        <v>6.73</v>
      </c>
      <c r="Z73">
        <v>2.35</v>
      </c>
      <c r="AA73">
        <v>6</v>
      </c>
      <c r="AB73">
        <v>3</v>
      </c>
      <c r="AC73">
        <v>2.98</v>
      </c>
      <c r="AD73">
        <v>4.92</v>
      </c>
      <c r="AE73">
        <v>4.92</v>
      </c>
      <c r="AF73">
        <v>1.73</v>
      </c>
    </row>
    <row r="74" spans="1:32">
      <c r="A74" t="s">
        <v>116</v>
      </c>
      <c r="B74" s="75">
        <v>259.3</v>
      </c>
      <c r="C74" s="75">
        <v>86.83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115.58</v>
      </c>
      <c r="J74">
        <v>270.73</v>
      </c>
      <c r="K74">
        <v>100.83</v>
      </c>
      <c r="L74">
        <v>2.63</v>
      </c>
      <c r="M74">
        <v>4.8499999999999996</v>
      </c>
      <c r="N74" s="135">
        <v>0</v>
      </c>
      <c r="O74" s="135">
        <v>0</v>
      </c>
      <c r="P74" s="135">
        <v>0</v>
      </c>
      <c r="Q74">
        <v>2.52</v>
      </c>
      <c r="R74">
        <v>0</v>
      </c>
      <c r="S74">
        <v>2.87</v>
      </c>
      <c r="T74">
        <v>11.66</v>
      </c>
      <c r="U74">
        <v>3.89</v>
      </c>
      <c r="V74">
        <v>3.88</v>
      </c>
      <c r="W74">
        <v>0.62</v>
      </c>
      <c r="X74">
        <v>0.12</v>
      </c>
      <c r="Y74">
        <v>3.29</v>
      </c>
      <c r="Z74">
        <v>0.19</v>
      </c>
      <c r="AA74">
        <v>3.33</v>
      </c>
      <c r="AB74">
        <v>1.67</v>
      </c>
      <c r="AC74">
        <v>2.84</v>
      </c>
      <c r="AD74">
        <v>5.92</v>
      </c>
      <c r="AE74">
        <v>5.92</v>
      </c>
      <c r="AF74">
        <v>1.73</v>
      </c>
    </row>
    <row r="75" spans="1:32">
      <c r="A75" t="s">
        <v>117</v>
      </c>
      <c r="B75" s="75">
        <v>259.3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115.58</v>
      </c>
      <c r="J75">
        <v>270.73</v>
      </c>
      <c r="K75">
        <v>100.83</v>
      </c>
      <c r="L75">
        <v>2.4</v>
      </c>
      <c r="M75">
        <v>4.8899999999999997</v>
      </c>
      <c r="N75" s="135">
        <v>0</v>
      </c>
      <c r="O75" s="135">
        <v>0</v>
      </c>
      <c r="P75" s="135">
        <v>0</v>
      </c>
      <c r="Q75">
        <v>2.38</v>
      </c>
      <c r="R75">
        <v>0</v>
      </c>
      <c r="S75">
        <v>2.77</v>
      </c>
      <c r="T75">
        <v>11.07</v>
      </c>
      <c r="U75">
        <v>3.69</v>
      </c>
      <c r="V75">
        <v>3.69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2.95</v>
      </c>
      <c r="AD75">
        <v>8.08</v>
      </c>
      <c r="AE75">
        <v>8.08</v>
      </c>
      <c r="AF75">
        <v>1.73</v>
      </c>
    </row>
    <row r="76" spans="1:32">
      <c r="A76" t="s">
        <v>118</v>
      </c>
      <c r="B76" s="75">
        <v>259.3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115.58</v>
      </c>
      <c r="J76">
        <v>270.73</v>
      </c>
      <c r="K76">
        <v>100.83</v>
      </c>
      <c r="L76">
        <v>2.4</v>
      </c>
      <c r="M76">
        <v>4.8600000000000003</v>
      </c>
      <c r="N76" s="135">
        <v>0</v>
      </c>
      <c r="O76" s="135">
        <v>0</v>
      </c>
      <c r="P76" s="135">
        <v>0</v>
      </c>
      <c r="Q76">
        <v>2.38</v>
      </c>
      <c r="R76">
        <v>0</v>
      </c>
      <c r="S76">
        <v>2.77</v>
      </c>
      <c r="T76">
        <v>10.14</v>
      </c>
      <c r="U76">
        <v>3.38</v>
      </c>
      <c r="V76">
        <v>3.37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2.67</v>
      </c>
      <c r="AD76">
        <v>9.4</v>
      </c>
      <c r="AE76">
        <v>9.4</v>
      </c>
      <c r="AF76">
        <v>1.73</v>
      </c>
    </row>
    <row r="77" spans="1:32">
      <c r="A77" t="s">
        <v>119</v>
      </c>
      <c r="B77" s="75">
        <v>259.3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115.58</v>
      </c>
      <c r="J77">
        <v>270.73</v>
      </c>
      <c r="K77">
        <v>100.83</v>
      </c>
      <c r="L77">
        <v>2.4</v>
      </c>
      <c r="M77">
        <v>4.82</v>
      </c>
      <c r="N77" s="135">
        <v>0</v>
      </c>
      <c r="O77" s="135">
        <v>0</v>
      </c>
      <c r="P77" s="135">
        <v>0</v>
      </c>
      <c r="Q77">
        <v>2.38</v>
      </c>
      <c r="R77">
        <v>0</v>
      </c>
      <c r="S77">
        <v>2.77</v>
      </c>
      <c r="T77">
        <v>9.15</v>
      </c>
      <c r="U77">
        <v>3.05</v>
      </c>
      <c r="V77">
        <v>3.05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2.87</v>
      </c>
      <c r="AD77">
        <v>10.220000000000001</v>
      </c>
      <c r="AE77">
        <v>10.220000000000001</v>
      </c>
      <c r="AF77">
        <v>1.73</v>
      </c>
    </row>
    <row r="78" spans="1:32">
      <c r="A78" t="s">
        <v>120</v>
      </c>
      <c r="B78" s="75">
        <v>259.3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115.58</v>
      </c>
      <c r="J78">
        <v>270.73</v>
      </c>
      <c r="K78">
        <v>100.83</v>
      </c>
      <c r="L78">
        <v>2.4</v>
      </c>
      <c r="M78">
        <v>4.72</v>
      </c>
      <c r="N78" s="135">
        <v>0</v>
      </c>
      <c r="O78" s="135">
        <v>0</v>
      </c>
      <c r="P78" s="135">
        <v>0</v>
      </c>
      <c r="Q78">
        <v>2.38</v>
      </c>
      <c r="R78">
        <v>0</v>
      </c>
      <c r="S78">
        <v>2.77</v>
      </c>
      <c r="T78">
        <v>8.51</v>
      </c>
      <c r="U78">
        <v>2.84</v>
      </c>
      <c r="V78">
        <v>2.82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2.88</v>
      </c>
      <c r="AD78">
        <v>10.74</v>
      </c>
      <c r="AE78">
        <v>10.74</v>
      </c>
      <c r="AF78">
        <v>1.73</v>
      </c>
    </row>
    <row r="79" spans="1:32">
      <c r="A79" t="s">
        <v>121</v>
      </c>
      <c r="B79" s="75">
        <v>259.3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115.58</v>
      </c>
      <c r="J79">
        <v>270.73</v>
      </c>
      <c r="K79">
        <v>100.83</v>
      </c>
      <c r="L79">
        <v>2.4</v>
      </c>
      <c r="M79">
        <v>4.7</v>
      </c>
      <c r="N79" s="135">
        <v>0</v>
      </c>
      <c r="O79" s="135">
        <v>0</v>
      </c>
      <c r="P79" s="135">
        <v>0</v>
      </c>
      <c r="Q79">
        <v>2.2999999999999998</v>
      </c>
      <c r="R79">
        <v>0</v>
      </c>
      <c r="S79">
        <v>2.77</v>
      </c>
      <c r="T79">
        <v>29.16</v>
      </c>
      <c r="U79">
        <v>9.7200000000000006</v>
      </c>
      <c r="V79">
        <v>9.7200000000000006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2.91</v>
      </c>
      <c r="AD79">
        <v>10.95</v>
      </c>
      <c r="AE79">
        <v>10.95</v>
      </c>
      <c r="AF79">
        <v>1.73</v>
      </c>
    </row>
    <row r="80" spans="1:32">
      <c r="A80" t="s">
        <v>122</v>
      </c>
      <c r="B80" s="75">
        <v>259.3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115.58</v>
      </c>
      <c r="J80">
        <v>270.73</v>
      </c>
      <c r="K80">
        <v>100.83</v>
      </c>
      <c r="L80">
        <v>2.4</v>
      </c>
      <c r="M80">
        <v>4.71</v>
      </c>
      <c r="N80" s="135">
        <v>0</v>
      </c>
      <c r="O80" s="135">
        <v>0</v>
      </c>
      <c r="P80" s="135">
        <v>0</v>
      </c>
      <c r="Q80">
        <v>2.2999999999999998</v>
      </c>
      <c r="R80">
        <v>0</v>
      </c>
      <c r="S80">
        <v>2.77</v>
      </c>
      <c r="T80">
        <v>28.84</v>
      </c>
      <c r="U80">
        <v>9.61</v>
      </c>
      <c r="V80">
        <v>9.6300000000000008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3.19</v>
      </c>
      <c r="AD80">
        <v>11.26</v>
      </c>
      <c r="AE80">
        <v>11.26</v>
      </c>
      <c r="AF80">
        <v>1.73</v>
      </c>
    </row>
    <row r="81" spans="1:32">
      <c r="A81" t="s">
        <v>123</v>
      </c>
      <c r="B81" s="75">
        <v>259.3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115.58</v>
      </c>
      <c r="J81">
        <v>270.73</v>
      </c>
      <c r="K81">
        <v>100.83</v>
      </c>
      <c r="L81">
        <v>2.4</v>
      </c>
      <c r="M81">
        <v>4.7</v>
      </c>
      <c r="N81" s="135">
        <v>0</v>
      </c>
      <c r="O81" s="135">
        <v>0</v>
      </c>
      <c r="P81" s="135">
        <v>0</v>
      </c>
      <c r="Q81">
        <v>2.2999999999999998</v>
      </c>
      <c r="R81">
        <v>0</v>
      </c>
      <c r="S81">
        <v>2.77</v>
      </c>
      <c r="T81">
        <v>28.95</v>
      </c>
      <c r="U81">
        <v>9.65</v>
      </c>
      <c r="V81">
        <v>9.65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3.27</v>
      </c>
      <c r="AD81">
        <v>11.41</v>
      </c>
      <c r="AE81">
        <v>11.41</v>
      </c>
      <c r="AF81">
        <v>1.73</v>
      </c>
    </row>
    <row r="82" spans="1:32">
      <c r="A82" t="s">
        <v>124</v>
      </c>
      <c r="B82" s="75">
        <v>259.3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115.58</v>
      </c>
      <c r="J82">
        <v>270.73</v>
      </c>
      <c r="K82">
        <v>100.83</v>
      </c>
      <c r="L82">
        <v>2.4</v>
      </c>
      <c r="M82">
        <v>4.71</v>
      </c>
      <c r="N82" s="135">
        <v>0</v>
      </c>
      <c r="O82" s="135">
        <v>0</v>
      </c>
      <c r="P82" s="135">
        <v>0</v>
      </c>
      <c r="Q82">
        <v>2.2999999999999998</v>
      </c>
      <c r="R82">
        <v>0</v>
      </c>
      <c r="S82">
        <v>2.77</v>
      </c>
      <c r="T82">
        <v>29.31</v>
      </c>
      <c r="U82">
        <v>9.77</v>
      </c>
      <c r="V82">
        <v>9.76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5.17</v>
      </c>
      <c r="AD82">
        <v>18.04</v>
      </c>
      <c r="AE82">
        <v>18.04</v>
      </c>
      <c r="AF82">
        <v>1.73</v>
      </c>
    </row>
    <row r="83" spans="1:32">
      <c r="A83" t="s">
        <v>125</v>
      </c>
      <c r="B83" s="75">
        <v>259.3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115.58</v>
      </c>
      <c r="J83">
        <v>270.73</v>
      </c>
      <c r="K83">
        <v>100.83</v>
      </c>
      <c r="L83">
        <v>2.3199999999999998</v>
      </c>
      <c r="M83">
        <v>4.71</v>
      </c>
      <c r="N83" s="135">
        <v>0</v>
      </c>
      <c r="O83" s="135">
        <v>0</v>
      </c>
      <c r="P83" s="135">
        <v>0</v>
      </c>
      <c r="Q83">
        <v>2.2999999999999998</v>
      </c>
      <c r="R83">
        <v>0</v>
      </c>
      <c r="S83">
        <v>2.73</v>
      </c>
      <c r="T83">
        <v>28.83</v>
      </c>
      <c r="U83">
        <v>9.61</v>
      </c>
      <c r="V83">
        <v>9.6199999999999992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4.9400000000000004</v>
      </c>
      <c r="AD83">
        <v>17.989999999999998</v>
      </c>
      <c r="AE83">
        <v>17.989999999999998</v>
      </c>
      <c r="AF83">
        <v>1.73</v>
      </c>
    </row>
    <row r="84" spans="1:32">
      <c r="A84" t="s">
        <v>126</v>
      </c>
      <c r="B84" s="75">
        <v>259.3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115.58</v>
      </c>
      <c r="J84">
        <v>270.73</v>
      </c>
      <c r="K84">
        <v>100.83</v>
      </c>
      <c r="L84">
        <v>2.3199999999999998</v>
      </c>
      <c r="M84">
        <v>4.8600000000000003</v>
      </c>
      <c r="N84" s="135">
        <v>0</v>
      </c>
      <c r="O84" s="135">
        <v>0</v>
      </c>
      <c r="P84" s="135">
        <v>0</v>
      </c>
      <c r="Q84">
        <v>2.2999999999999998</v>
      </c>
      <c r="R84">
        <v>0</v>
      </c>
      <c r="S84">
        <v>2.73</v>
      </c>
      <c r="T84">
        <v>28.59</v>
      </c>
      <c r="U84">
        <v>9.5299999999999994</v>
      </c>
      <c r="V84">
        <v>9.5299999999999994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4.7699999999999996</v>
      </c>
      <c r="AD84">
        <v>17.82</v>
      </c>
      <c r="AE84">
        <v>17.82</v>
      </c>
      <c r="AF84">
        <v>1.73</v>
      </c>
    </row>
    <row r="85" spans="1:32">
      <c r="A85" t="s">
        <v>127</v>
      </c>
      <c r="B85" s="75">
        <v>259.3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115.58</v>
      </c>
      <c r="J85">
        <v>270.73</v>
      </c>
      <c r="K85">
        <v>100.83</v>
      </c>
      <c r="L85">
        <v>2.3199999999999998</v>
      </c>
      <c r="M85">
        <v>4.8899999999999997</v>
      </c>
      <c r="N85" s="135">
        <v>0</v>
      </c>
      <c r="O85" s="135">
        <v>0</v>
      </c>
      <c r="P85" s="135">
        <v>0</v>
      </c>
      <c r="Q85">
        <v>2.2999999999999998</v>
      </c>
      <c r="R85">
        <v>0</v>
      </c>
      <c r="S85">
        <v>2.73</v>
      </c>
      <c r="T85">
        <v>28.32</v>
      </c>
      <c r="U85">
        <v>9.44</v>
      </c>
      <c r="V85">
        <v>9.44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4.5599999999999996</v>
      </c>
      <c r="AD85">
        <v>17.68</v>
      </c>
      <c r="AE85">
        <v>17.68</v>
      </c>
      <c r="AF85">
        <v>1.73</v>
      </c>
    </row>
    <row r="86" spans="1:32">
      <c r="A86" t="s">
        <v>128</v>
      </c>
      <c r="B86" s="75">
        <v>259.3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115.58</v>
      </c>
      <c r="J86">
        <v>270.73</v>
      </c>
      <c r="K86">
        <v>100.83</v>
      </c>
      <c r="L86">
        <v>2.3199999999999998</v>
      </c>
      <c r="M86">
        <v>5.09</v>
      </c>
      <c r="N86" s="135">
        <v>0</v>
      </c>
      <c r="O86" s="135">
        <v>0</v>
      </c>
      <c r="P86" s="135">
        <v>0</v>
      </c>
      <c r="Q86">
        <v>2.2999999999999998</v>
      </c>
      <c r="R86">
        <v>0</v>
      </c>
      <c r="S86">
        <v>2.73</v>
      </c>
      <c r="T86">
        <v>27.8</v>
      </c>
      <c r="U86">
        <v>9.27</v>
      </c>
      <c r="V86">
        <v>9.26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4.4000000000000004</v>
      </c>
      <c r="AD86">
        <v>17.5</v>
      </c>
      <c r="AE86">
        <v>17.5</v>
      </c>
      <c r="AF86">
        <v>1.73</v>
      </c>
    </row>
    <row r="87" spans="1:32">
      <c r="A87" t="s">
        <v>129</v>
      </c>
      <c r="B87" s="75">
        <v>259.3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115.58</v>
      </c>
      <c r="J87">
        <v>270.73</v>
      </c>
      <c r="K87">
        <v>100.83</v>
      </c>
      <c r="L87">
        <v>2.4</v>
      </c>
      <c r="M87">
        <v>8.9700000000000006</v>
      </c>
      <c r="N87" s="135">
        <v>0</v>
      </c>
      <c r="O87" s="135">
        <v>0</v>
      </c>
      <c r="P87" s="135">
        <v>0</v>
      </c>
      <c r="Q87">
        <v>2.2999999999999998</v>
      </c>
      <c r="R87">
        <v>0</v>
      </c>
      <c r="S87">
        <v>2.73</v>
      </c>
      <c r="T87">
        <v>27.67</v>
      </c>
      <c r="U87">
        <v>9.2200000000000006</v>
      </c>
      <c r="V87">
        <v>9.24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4.2699999999999996</v>
      </c>
      <c r="AD87">
        <v>22.04</v>
      </c>
      <c r="AE87">
        <v>22.04</v>
      </c>
      <c r="AF87">
        <v>1.73</v>
      </c>
    </row>
    <row r="88" spans="1:32">
      <c r="A88" t="s">
        <v>130</v>
      </c>
      <c r="B88" s="75">
        <v>259.3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115.58</v>
      </c>
      <c r="J88">
        <v>270.73</v>
      </c>
      <c r="K88">
        <v>100.83</v>
      </c>
      <c r="L88">
        <v>2.4</v>
      </c>
      <c r="M88">
        <v>8.7100000000000009</v>
      </c>
      <c r="N88" s="135">
        <v>0</v>
      </c>
      <c r="O88" s="135">
        <v>0</v>
      </c>
      <c r="P88" s="135">
        <v>0</v>
      </c>
      <c r="Q88">
        <v>2.2999999999999998</v>
      </c>
      <c r="R88">
        <v>0</v>
      </c>
      <c r="S88">
        <v>2.73</v>
      </c>
      <c r="T88">
        <v>35.36</v>
      </c>
      <c r="U88">
        <v>11.79</v>
      </c>
      <c r="V88">
        <v>11.78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4.12</v>
      </c>
      <c r="AD88">
        <v>21.33</v>
      </c>
      <c r="AE88">
        <v>21.33</v>
      </c>
      <c r="AF88">
        <v>1.73</v>
      </c>
    </row>
    <row r="89" spans="1:32">
      <c r="A89" t="s">
        <v>131</v>
      </c>
      <c r="B89" s="75">
        <v>259.3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115.58</v>
      </c>
      <c r="J89">
        <v>270.73</v>
      </c>
      <c r="K89">
        <v>100.83</v>
      </c>
      <c r="L89">
        <v>2.4</v>
      </c>
      <c r="M89">
        <v>8.7200000000000006</v>
      </c>
      <c r="N89" s="135">
        <v>0</v>
      </c>
      <c r="O89" s="135">
        <v>0</v>
      </c>
      <c r="P89" s="135">
        <v>0</v>
      </c>
      <c r="Q89">
        <v>2.2999999999999998</v>
      </c>
      <c r="R89">
        <v>0</v>
      </c>
      <c r="S89">
        <v>2.73</v>
      </c>
      <c r="T89">
        <v>34.65</v>
      </c>
      <c r="U89">
        <v>11.55</v>
      </c>
      <c r="V89">
        <v>11.54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4.01</v>
      </c>
      <c r="AD89">
        <v>20.53</v>
      </c>
      <c r="AE89">
        <v>20.53</v>
      </c>
      <c r="AF89">
        <v>1.73</v>
      </c>
    </row>
    <row r="90" spans="1:32">
      <c r="A90" t="s">
        <v>132</v>
      </c>
      <c r="B90" s="75">
        <v>259.3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115.58</v>
      </c>
      <c r="J90">
        <v>270.73</v>
      </c>
      <c r="K90">
        <v>100.83</v>
      </c>
      <c r="L90">
        <v>2.4</v>
      </c>
      <c r="M90">
        <v>8.66</v>
      </c>
      <c r="N90" s="135">
        <v>0</v>
      </c>
      <c r="O90" s="135">
        <v>0</v>
      </c>
      <c r="P90" s="135">
        <v>0</v>
      </c>
      <c r="Q90">
        <v>2.2999999999999998</v>
      </c>
      <c r="R90">
        <v>0</v>
      </c>
      <c r="S90">
        <v>2.73</v>
      </c>
      <c r="T90">
        <v>33.64</v>
      </c>
      <c r="U90">
        <v>11.21</v>
      </c>
      <c r="V90">
        <v>11.22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3.97</v>
      </c>
      <c r="AD90">
        <v>19.760000000000002</v>
      </c>
      <c r="AE90">
        <v>19.760000000000002</v>
      </c>
      <c r="AF90">
        <v>1.73</v>
      </c>
    </row>
    <row r="91" spans="1:32">
      <c r="A91" t="s">
        <v>133</v>
      </c>
      <c r="B91" s="75">
        <v>259.3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115.58</v>
      </c>
      <c r="J91">
        <v>270.73</v>
      </c>
      <c r="K91">
        <v>100.83</v>
      </c>
      <c r="L91">
        <v>2.4</v>
      </c>
      <c r="M91">
        <v>8.5299999999999994</v>
      </c>
      <c r="N91" s="135">
        <v>0</v>
      </c>
      <c r="O91" s="135">
        <v>0</v>
      </c>
      <c r="P91" s="135">
        <v>0</v>
      </c>
      <c r="Q91">
        <v>2.2200000000000002</v>
      </c>
      <c r="R91">
        <v>0</v>
      </c>
      <c r="S91">
        <v>2.69</v>
      </c>
      <c r="T91">
        <v>33.020000000000003</v>
      </c>
      <c r="U91">
        <v>11.01</v>
      </c>
      <c r="V91">
        <v>11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3.9</v>
      </c>
      <c r="AD91">
        <v>18.66</v>
      </c>
      <c r="AE91">
        <v>18.66</v>
      </c>
      <c r="AF91">
        <v>1.73</v>
      </c>
    </row>
    <row r="92" spans="1:32">
      <c r="A92" t="s">
        <v>134</v>
      </c>
      <c r="B92" s="75">
        <v>259.3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115.58</v>
      </c>
      <c r="J92">
        <v>270.73</v>
      </c>
      <c r="K92">
        <v>100.83</v>
      </c>
      <c r="L92">
        <v>2.4</v>
      </c>
      <c r="M92">
        <v>8.49</v>
      </c>
      <c r="N92" s="135">
        <v>0</v>
      </c>
      <c r="O92" s="135">
        <v>0</v>
      </c>
      <c r="P92" s="135">
        <v>0</v>
      </c>
      <c r="Q92">
        <v>2.2200000000000002</v>
      </c>
      <c r="R92">
        <v>0</v>
      </c>
      <c r="S92">
        <v>2.69</v>
      </c>
      <c r="T92">
        <v>32.36</v>
      </c>
      <c r="U92">
        <v>10.79</v>
      </c>
      <c r="V92">
        <v>10.78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3.85</v>
      </c>
      <c r="AD92">
        <v>17.440000000000001</v>
      </c>
      <c r="AE92">
        <v>17.440000000000001</v>
      </c>
      <c r="AF92">
        <v>1.73</v>
      </c>
    </row>
    <row r="93" spans="1:32">
      <c r="A93" t="s">
        <v>135</v>
      </c>
      <c r="B93" s="75">
        <v>259.3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115.58</v>
      </c>
      <c r="J93">
        <v>270.73</v>
      </c>
      <c r="K93">
        <v>100.83</v>
      </c>
      <c r="L93">
        <v>2.3199999999999998</v>
      </c>
      <c r="M93">
        <v>8.3800000000000008</v>
      </c>
      <c r="N93" s="135">
        <v>0</v>
      </c>
      <c r="O93" s="135">
        <v>0</v>
      </c>
      <c r="P93" s="135">
        <v>0</v>
      </c>
      <c r="Q93">
        <v>2.2200000000000002</v>
      </c>
      <c r="R93">
        <v>0</v>
      </c>
      <c r="S93">
        <v>2.69</v>
      </c>
      <c r="T93">
        <v>31.52</v>
      </c>
      <c r="U93">
        <v>10.51</v>
      </c>
      <c r="V93">
        <v>10.5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3.82</v>
      </c>
      <c r="AD93">
        <v>16.16</v>
      </c>
      <c r="AE93">
        <v>16.16</v>
      </c>
      <c r="AF93">
        <v>1.73</v>
      </c>
    </row>
    <row r="94" spans="1:32">
      <c r="A94" t="s">
        <v>136</v>
      </c>
      <c r="B94" s="75">
        <v>259.3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115.58</v>
      </c>
      <c r="J94">
        <v>270.73</v>
      </c>
      <c r="K94">
        <v>100.83</v>
      </c>
      <c r="L94">
        <v>2.3199999999999998</v>
      </c>
      <c r="M94">
        <v>8.48</v>
      </c>
      <c r="N94" s="135">
        <v>0</v>
      </c>
      <c r="O94" s="135">
        <v>0</v>
      </c>
      <c r="P94" s="135">
        <v>0</v>
      </c>
      <c r="Q94">
        <v>2.2200000000000002</v>
      </c>
      <c r="R94">
        <v>0</v>
      </c>
      <c r="S94">
        <v>2.69</v>
      </c>
      <c r="T94">
        <v>30.86</v>
      </c>
      <c r="U94">
        <v>10.29</v>
      </c>
      <c r="V94">
        <v>10.29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3.8</v>
      </c>
      <c r="AD94">
        <v>14.82</v>
      </c>
      <c r="AE94">
        <v>14.82</v>
      </c>
      <c r="AF94">
        <v>1.73</v>
      </c>
    </row>
    <row r="95" spans="1:32">
      <c r="A95" t="s">
        <v>137</v>
      </c>
      <c r="B95" s="75">
        <v>259.3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115.58</v>
      </c>
      <c r="J95">
        <v>270.73</v>
      </c>
      <c r="K95">
        <v>100.83</v>
      </c>
      <c r="L95">
        <v>2.3199999999999998</v>
      </c>
      <c r="M95">
        <v>8.3800000000000008</v>
      </c>
      <c r="N95" s="135">
        <v>0</v>
      </c>
      <c r="O95" s="135">
        <v>0</v>
      </c>
      <c r="P95" s="135">
        <v>0</v>
      </c>
      <c r="Q95">
        <v>2.15</v>
      </c>
      <c r="R95">
        <v>0</v>
      </c>
      <c r="S95">
        <v>2.69</v>
      </c>
      <c r="T95">
        <v>16.190000000000001</v>
      </c>
      <c r="U95">
        <v>5.4</v>
      </c>
      <c r="V95">
        <v>5.4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2.71</v>
      </c>
      <c r="AD95">
        <v>8.9600000000000009</v>
      </c>
      <c r="AE95">
        <v>8.9600000000000009</v>
      </c>
      <c r="AF95">
        <v>1.73</v>
      </c>
    </row>
    <row r="96" spans="1:32">
      <c r="A96" t="s">
        <v>138</v>
      </c>
      <c r="B96" s="75">
        <v>259.3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115.58</v>
      </c>
      <c r="J96">
        <v>270.73</v>
      </c>
      <c r="K96">
        <v>100.83</v>
      </c>
      <c r="L96">
        <v>2.3199999999999998</v>
      </c>
      <c r="M96">
        <v>8.2100000000000009</v>
      </c>
      <c r="N96" s="135">
        <v>0</v>
      </c>
      <c r="O96" s="135">
        <v>0</v>
      </c>
      <c r="P96" s="135">
        <v>0</v>
      </c>
      <c r="Q96">
        <v>2.15</v>
      </c>
      <c r="R96">
        <v>0</v>
      </c>
      <c r="S96">
        <v>2.69</v>
      </c>
      <c r="T96">
        <v>15.94</v>
      </c>
      <c r="U96">
        <v>5.31</v>
      </c>
      <c r="V96">
        <v>5.31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2.67</v>
      </c>
      <c r="AD96">
        <v>8.4499999999999993</v>
      </c>
      <c r="AE96">
        <v>8.4499999999999993</v>
      </c>
      <c r="AF96">
        <v>1.73</v>
      </c>
    </row>
    <row r="97" spans="1:36">
      <c r="A97" t="s">
        <v>139</v>
      </c>
      <c r="B97" s="75">
        <v>259.3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70.260000000000005</v>
      </c>
      <c r="J97">
        <v>270.73</v>
      </c>
      <c r="K97">
        <v>100.83</v>
      </c>
      <c r="L97">
        <v>2.3199999999999998</v>
      </c>
      <c r="M97">
        <v>7.95</v>
      </c>
      <c r="N97" s="135">
        <v>0</v>
      </c>
      <c r="O97" s="135">
        <v>0</v>
      </c>
      <c r="P97" s="135">
        <v>0</v>
      </c>
      <c r="Q97">
        <v>2.15</v>
      </c>
      <c r="R97">
        <v>0</v>
      </c>
      <c r="S97">
        <v>2.69</v>
      </c>
      <c r="T97">
        <v>15.69</v>
      </c>
      <c r="U97">
        <v>5.23</v>
      </c>
      <c r="V97">
        <v>5.23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2.54</v>
      </c>
      <c r="AD97">
        <v>7.9</v>
      </c>
      <c r="AE97">
        <v>7.9</v>
      </c>
      <c r="AF97">
        <v>1.73</v>
      </c>
    </row>
    <row r="98" spans="1:36">
      <c r="A98" t="s">
        <v>140</v>
      </c>
      <c r="B98" s="75">
        <v>259.3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70.260000000000005</v>
      </c>
      <c r="J98">
        <v>270.73</v>
      </c>
      <c r="K98">
        <v>100.83</v>
      </c>
      <c r="L98">
        <v>2.3199999999999998</v>
      </c>
      <c r="M98">
        <v>7.69</v>
      </c>
      <c r="N98" s="135">
        <v>0</v>
      </c>
      <c r="O98" s="135">
        <v>0</v>
      </c>
      <c r="P98" s="135">
        <v>0</v>
      </c>
      <c r="Q98">
        <v>2.15</v>
      </c>
      <c r="R98">
        <v>0</v>
      </c>
      <c r="S98">
        <v>2.69</v>
      </c>
      <c r="T98">
        <v>15.22</v>
      </c>
      <c r="U98">
        <v>5.07</v>
      </c>
      <c r="V98">
        <v>5.07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2.4700000000000002</v>
      </c>
      <c r="AD98">
        <v>7.34</v>
      </c>
      <c r="AE98">
        <v>7.34</v>
      </c>
      <c r="AF98">
        <v>1.73</v>
      </c>
    </row>
    <row r="99" spans="1:36">
      <c r="A99" t="s">
        <v>141</v>
      </c>
      <c r="B99" s="75">
        <f>SUM(B3:B98)/4000</f>
        <v>6.0643049999999894</v>
      </c>
      <c r="C99" s="75">
        <f t="shared" ref="C99:L99" si="2">SUM(C3:C98)/4000</f>
        <v>2.0279849999999988</v>
      </c>
      <c r="D99" s="135">
        <f t="shared" ref="D99" si="3">SUM(D3:D98)/4000</f>
        <v>0.86257749999999955</v>
      </c>
      <c r="E99" s="75"/>
      <c r="F99" s="78">
        <f t="shared" si="2"/>
        <v>0.10051249999999999</v>
      </c>
      <c r="G99" s="78">
        <f t="shared" si="2"/>
        <v>0.10051249999999999</v>
      </c>
      <c r="H99" s="78">
        <f t="shared" si="2"/>
        <v>0.1030025</v>
      </c>
      <c r="I99">
        <f t="shared" si="2"/>
        <v>2.3631774999999995</v>
      </c>
      <c r="J99">
        <f t="shared" si="2"/>
        <v>6.4975199999999917</v>
      </c>
      <c r="K99">
        <f t="shared" si="2"/>
        <v>2.2918374999999989</v>
      </c>
      <c r="L99">
        <f t="shared" si="2"/>
        <v>5.9289999999999995E-2</v>
      </c>
      <c r="M99">
        <f t="shared" ref="M99:AB99" si="4">SUM(M3:M98)/4000</f>
        <v>0.13909750000000007</v>
      </c>
      <c r="N99" s="135">
        <f t="shared" si="4"/>
        <v>0.29185750000000027</v>
      </c>
      <c r="O99" s="135">
        <f t="shared" si="4"/>
        <v>0.28263750000000015</v>
      </c>
      <c r="P99" s="135">
        <f t="shared" si="4"/>
        <v>0.28808250000000019</v>
      </c>
      <c r="Q99">
        <f t="shared" si="4"/>
        <v>5.6410000000000016E-2</v>
      </c>
      <c r="R99">
        <f t="shared" si="4"/>
        <v>0.76585749999999975</v>
      </c>
      <c r="S99">
        <f t="shared" si="4"/>
        <v>6.6309999999999966E-2</v>
      </c>
      <c r="T99">
        <f t="shared" si="4"/>
        <v>0.37361999999999995</v>
      </c>
      <c r="U99">
        <f t="shared" si="4"/>
        <v>0.12454999999999995</v>
      </c>
      <c r="V99">
        <f t="shared" si="4"/>
        <v>0.12450499999999999</v>
      </c>
      <c r="W99">
        <f t="shared" si="4"/>
        <v>1.5099349999999998</v>
      </c>
      <c r="X99">
        <f t="shared" si="4"/>
        <v>0.30197249999999992</v>
      </c>
      <c r="Y99">
        <f t="shared" si="4"/>
        <v>0.57193000000000005</v>
      </c>
      <c r="Z99">
        <f t="shared" si="4"/>
        <v>0.32444499999999998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5.8435000000000001E-2</v>
      </c>
      <c r="AD99">
        <f t="shared" si="5"/>
        <v>0.2453275</v>
      </c>
      <c r="AE99">
        <f t="shared" si="5"/>
        <v>0.2453275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240.00212235171466</v>
      </c>
      <c r="L3">
        <v>0</v>
      </c>
      <c r="M3">
        <v>31.883027696425984</v>
      </c>
      <c r="N3">
        <v>51.877512914334908</v>
      </c>
      <c r="O3">
        <v>73.283955187499998</v>
      </c>
      <c r="P3">
        <v>24.818210191082809</v>
      </c>
      <c r="Q3">
        <v>0</v>
      </c>
      <c r="R3">
        <v>1.0700382161538597</v>
      </c>
      <c r="S3">
        <v>1.5371399416309011</v>
      </c>
      <c r="T3">
        <v>0</v>
      </c>
      <c r="U3">
        <v>51.756175901101514</v>
      </c>
      <c r="V3">
        <v>6.7213793035373701</v>
      </c>
      <c r="W3">
        <v>20.378461667540645</v>
      </c>
      <c r="X3">
        <v>64.790225261004508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22.797696809999998</v>
      </c>
      <c r="AL3">
        <v>8.6689999999999987</v>
      </c>
      <c r="AM3">
        <v>0</v>
      </c>
      <c r="AN3">
        <v>0</v>
      </c>
      <c r="AO3">
        <v>2.7503582399999997</v>
      </c>
      <c r="AP3">
        <v>2.8130760000000001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25.473787533657088</v>
      </c>
      <c r="BB3">
        <f>SUM(B3:AZ3)-BA3</f>
        <v>655.64288878037019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234.00148407473645</v>
      </c>
      <c r="L4">
        <v>0</v>
      </c>
      <c r="M4">
        <v>31.883027696425984</v>
      </c>
      <c r="N4">
        <v>51.877512914334908</v>
      </c>
      <c r="O4">
        <v>73.283955187499998</v>
      </c>
      <c r="P4">
        <v>24.818210191082809</v>
      </c>
      <c r="Q4">
        <v>0</v>
      </c>
      <c r="R4">
        <v>1.0700382161538597</v>
      </c>
      <c r="S4">
        <v>1.5371399416309011</v>
      </c>
      <c r="T4">
        <v>0</v>
      </c>
      <c r="U4">
        <v>51.756175901101514</v>
      </c>
      <c r="V4">
        <v>6.5655514806416129</v>
      </c>
      <c r="W4">
        <v>20.378461667540645</v>
      </c>
      <c r="X4">
        <v>64.790225261004508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22.797696809999998</v>
      </c>
      <c r="AL4">
        <v>8.6689999999999987</v>
      </c>
      <c r="AM4">
        <v>0</v>
      </c>
      <c r="AN4">
        <v>0</v>
      </c>
      <c r="AO4">
        <v>2.7503582399999997</v>
      </c>
      <c r="AP4">
        <v>2.8130760000000001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25.24353583920233</v>
      </c>
      <c r="BB4">
        <f t="shared" ref="BB4:BB67" si="0">SUM(B4:AZ4)-BA4</f>
        <v>649.71667437495103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231.99667567006031</v>
      </c>
      <c r="L5">
        <v>0</v>
      </c>
      <c r="M5">
        <v>31.883027696425984</v>
      </c>
      <c r="N5">
        <v>51.877512914334908</v>
      </c>
      <c r="O5">
        <v>73.283955187499998</v>
      </c>
      <c r="P5">
        <v>24.818210191082809</v>
      </c>
      <c r="Q5">
        <v>0</v>
      </c>
      <c r="R5">
        <v>1.2046896216216214</v>
      </c>
      <c r="S5">
        <v>1.9727279173553718</v>
      </c>
      <c r="T5">
        <v>0</v>
      </c>
      <c r="U5">
        <v>51.756175901101514</v>
      </c>
      <c r="V5">
        <v>6.5655514806416129</v>
      </c>
      <c r="W5">
        <v>20.378461667540645</v>
      </c>
      <c r="X5">
        <v>64.790225261004508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22.797696809999998</v>
      </c>
      <c r="AL5">
        <v>8.6689999999999987</v>
      </c>
      <c r="AM5">
        <v>0</v>
      </c>
      <c r="AN5">
        <v>0</v>
      </c>
      <c r="AO5">
        <v>2.7503582399999997</v>
      </c>
      <c r="AP5">
        <v>5.0635367999999996</v>
      </c>
      <c r="AQ5">
        <v>0</v>
      </c>
      <c r="AR5">
        <v>4.8487679999999997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24.802547034039151</v>
      </c>
      <c r="BB5">
        <f t="shared" si="0"/>
        <v>638.36675815663011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226.99979222937878</v>
      </c>
      <c r="L6">
        <v>0</v>
      </c>
      <c r="M6">
        <v>31.883027696425984</v>
      </c>
      <c r="N6">
        <v>51.877512914334908</v>
      </c>
      <c r="O6">
        <v>73.283955187499998</v>
      </c>
      <c r="P6">
        <v>24.818210191082809</v>
      </c>
      <c r="Q6">
        <v>0</v>
      </c>
      <c r="R6">
        <v>1.2046896216216214</v>
      </c>
      <c r="S6">
        <v>1.9727279173553718</v>
      </c>
      <c r="T6">
        <v>0</v>
      </c>
      <c r="U6">
        <v>51.756175901101514</v>
      </c>
      <c r="V6">
        <v>6.5655514806416129</v>
      </c>
      <c r="W6">
        <v>20.378461667540645</v>
      </c>
      <c r="X6">
        <v>64.790225261004508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22.797696809999998</v>
      </c>
      <c r="AL6">
        <v>8.6689999999999987</v>
      </c>
      <c r="AM6">
        <v>0</v>
      </c>
      <c r="AN6">
        <v>0</v>
      </c>
      <c r="AO6">
        <v>2.7503582399999997</v>
      </c>
      <c r="AP6">
        <v>5.0635367999999996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24.615663593357624</v>
      </c>
      <c r="BB6">
        <f t="shared" si="0"/>
        <v>633.55675815662994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218.00173814624682</v>
      </c>
      <c r="L7">
        <v>0</v>
      </c>
      <c r="M7">
        <v>31.883027696425984</v>
      </c>
      <c r="N7">
        <v>51.877512914334908</v>
      </c>
      <c r="O7">
        <v>73.283955187499998</v>
      </c>
      <c r="P7">
        <v>24.818210191082809</v>
      </c>
      <c r="Q7">
        <v>0</v>
      </c>
      <c r="R7">
        <v>3.4782895500562439</v>
      </c>
      <c r="S7">
        <v>4.6436734115479998</v>
      </c>
      <c r="T7">
        <v>0</v>
      </c>
      <c r="U7">
        <v>51.756175901101514</v>
      </c>
      <c r="V7">
        <v>6.5655514806416129</v>
      </c>
      <c r="W7">
        <v>20.378461667540645</v>
      </c>
      <c r="X7">
        <v>64.790225261004508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28.874874600000002</v>
      </c>
      <c r="AH7">
        <v>0</v>
      </c>
      <c r="AI7">
        <v>0</v>
      </c>
      <c r="AJ7">
        <v>0</v>
      </c>
      <c r="AK7">
        <v>22.797696809999998</v>
      </c>
      <c r="AL7">
        <v>8.6689999999999987</v>
      </c>
      <c r="AM7">
        <v>0</v>
      </c>
      <c r="AN7">
        <v>0</v>
      </c>
      <c r="AO7">
        <v>2.7503582399999997</v>
      </c>
      <c r="AP7">
        <v>5.0635367999999996</v>
      </c>
      <c r="AQ7">
        <v>0</v>
      </c>
      <c r="AR7">
        <v>7.2731519999999996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24.554734558580314</v>
      </c>
      <c r="BB7">
        <f t="shared" si="0"/>
        <v>631.98856253090264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213.00222606975018</v>
      </c>
      <c r="L8">
        <v>0</v>
      </c>
      <c r="M8">
        <v>31.883027696425984</v>
      </c>
      <c r="N8">
        <v>51.877512914334908</v>
      </c>
      <c r="O8">
        <v>73.283955187499998</v>
      </c>
      <c r="P8">
        <v>24.818210191082809</v>
      </c>
      <c r="Q8">
        <v>0</v>
      </c>
      <c r="R8">
        <v>3.4782895500562439</v>
      </c>
      <c r="S8">
        <v>4.6436734115479998</v>
      </c>
      <c r="T8">
        <v>0</v>
      </c>
      <c r="U8">
        <v>51.756175901101514</v>
      </c>
      <c r="V8">
        <v>6.5655514806416129</v>
      </c>
      <c r="W8">
        <v>20.378461667540645</v>
      </c>
      <c r="X8">
        <v>64.788751390017893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28.874874600000002</v>
      </c>
      <c r="AH8">
        <v>0</v>
      </c>
      <c r="AI8">
        <v>0</v>
      </c>
      <c r="AJ8">
        <v>0</v>
      </c>
      <c r="AK8">
        <v>22.797696809999998</v>
      </c>
      <c r="AL8">
        <v>8.6689999999999987</v>
      </c>
      <c r="AM8">
        <v>0</v>
      </c>
      <c r="AN8">
        <v>0</v>
      </c>
      <c r="AO8">
        <v>2.7503582399999997</v>
      </c>
      <c r="AP8">
        <v>5.0635367999999996</v>
      </c>
      <c r="AQ8">
        <v>0</v>
      </c>
      <c r="AR8">
        <v>7.2731519999999996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24.367697575114263</v>
      </c>
      <c r="BB8">
        <f t="shared" si="0"/>
        <v>627.17461356688545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213.00222606975018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24.818210191082809</v>
      </c>
      <c r="Q9">
        <v>0</v>
      </c>
      <c r="R9">
        <v>3.4897800000000001</v>
      </c>
      <c r="S9">
        <v>4.6594876271510515</v>
      </c>
      <c r="T9">
        <v>0</v>
      </c>
      <c r="U9">
        <v>51.756175901101514</v>
      </c>
      <c r="V9">
        <v>7.0513426282495653</v>
      </c>
      <c r="W9">
        <v>20.378461667540645</v>
      </c>
      <c r="X9">
        <v>64.788751390017893</v>
      </c>
      <c r="Y9">
        <v>0</v>
      </c>
      <c r="Z9">
        <v>2.8784289599999995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28.874874600000002</v>
      </c>
      <c r="AH9">
        <v>0</v>
      </c>
      <c r="AI9">
        <v>0</v>
      </c>
      <c r="AJ9">
        <v>0</v>
      </c>
      <c r="AK9">
        <v>22.797696809999998</v>
      </c>
      <c r="AL9">
        <v>17.337999999999997</v>
      </c>
      <c r="AM9">
        <v>0</v>
      </c>
      <c r="AN9">
        <v>0</v>
      </c>
      <c r="AO9">
        <v>2.7503582399999997</v>
      </c>
      <c r="AP9">
        <v>5.0635367999999996</v>
      </c>
      <c r="AQ9">
        <v>0</v>
      </c>
      <c r="AR9">
        <v>9.6975359999999995</v>
      </c>
      <c r="AS9">
        <v>10.811856671999999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24.801780117506013</v>
      </c>
      <c r="BB9">
        <f t="shared" si="0"/>
        <v>638.34701083764844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213.00222606975018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24.818210191082809</v>
      </c>
      <c r="Q10">
        <v>0</v>
      </c>
      <c r="R10">
        <v>3.4897800000000001</v>
      </c>
      <c r="S10">
        <v>4.6594876271510515</v>
      </c>
      <c r="T10">
        <v>0</v>
      </c>
      <c r="U10">
        <v>51.756175901101514</v>
      </c>
      <c r="V10">
        <v>7.5420732783046081</v>
      </c>
      <c r="W10">
        <v>20.378461667540645</v>
      </c>
      <c r="X10">
        <v>64.788751390017893</v>
      </c>
      <c r="Y10">
        <v>0</v>
      </c>
      <c r="Z10">
        <v>2.8784289599999995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28.874874600000002</v>
      </c>
      <c r="AH10">
        <v>0</v>
      </c>
      <c r="AI10">
        <v>0</v>
      </c>
      <c r="AJ10">
        <v>0</v>
      </c>
      <c r="AK10">
        <v>22.797696809999998</v>
      </c>
      <c r="AL10">
        <v>52.013999999999989</v>
      </c>
      <c r="AM10">
        <v>0</v>
      </c>
      <c r="AN10">
        <v>0</v>
      </c>
      <c r="AO10">
        <v>2.7503582399999997</v>
      </c>
      <c r="AP10">
        <v>5.0635367999999996</v>
      </c>
      <c r="AQ10">
        <v>0</v>
      </c>
      <c r="AR10">
        <v>9.6975359999999995</v>
      </c>
      <c r="AS10">
        <v>10.811856671999999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25.885175385184631</v>
      </c>
      <c r="BB10">
        <f t="shared" si="0"/>
        <v>666.23141062002492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213.00222606975018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24.818210191082809</v>
      </c>
      <c r="Q11">
        <v>0</v>
      </c>
      <c r="R11">
        <v>3.2321785530553848</v>
      </c>
      <c r="S11">
        <v>4.2899911340956347</v>
      </c>
      <c r="T11">
        <v>0</v>
      </c>
      <c r="U11">
        <v>51.756175901101514</v>
      </c>
      <c r="V11">
        <v>7.8121751749225989</v>
      </c>
      <c r="W11">
        <v>20.378461667540645</v>
      </c>
      <c r="X11">
        <v>64.788751390017893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28.874874600000002</v>
      </c>
      <c r="AH11">
        <v>0</v>
      </c>
      <c r="AI11">
        <v>0</v>
      </c>
      <c r="AJ11">
        <v>0</v>
      </c>
      <c r="AK11">
        <v>22.797696809999998</v>
      </c>
      <c r="AL11">
        <v>52.013999999999989</v>
      </c>
      <c r="AM11">
        <v>0</v>
      </c>
      <c r="AN11">
        <v>0</v>
      </c>
      <c r="AO11">
        <v>2.7503582399999997</v>
      </c>
      <c r="AP11">
        <v>2.8130760000000001</v>
      </c>
      <c r="AQ11">
        <v>0</v>
      </c>
      <c r="AR11">
        <v>9.6975359999999995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25.540796253118057</v>
      </c>
      <c r="BB11">
        <f t="shared" si="0"/>
        <v>657.36778935670952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213.00222606975018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24.818210191082809</v>
      </c>
      <c r="Q12">
        <v>0</v>
      </c>
      <c r="R12">
        <v>3.2321785530553848</v>
      </c>
      <c r="S12">
        <v>4.2899911340956347</v>
      </c>
      <c r="T12">
        <v>0</v>
      </c>
      <c r="U12">
        <v>51.756175901101514</v>
      </c>
      <c r="V12">
        <v>8.0851745143504541</v>
      </c>
      <c r="W12">
        <v>20.378461667540645</v>
      </c>
      <c r="X12">
        <v>64.788751390017893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28.874874600000002</v>
      </c>
      <c r="AH12">
        <v>0</v>
      </c>
      <c r="AI12">
        <v>0</v>
      </c>
      <c r="AJ12">
        <v>0</v>
      </c>
      <c r="AK12">
        <v>22.797696809999998</v>
      </c>
      <c r="AL12">
        <v>52.013999999999989</v>
      </c>
      <c r="AM12">
        <v>0</v>
      </c>
      <c r="AN12">
        <v>0</v>
      </c>
      <c r="AO12">
        <v>2.7503582399999997</v>
      </c>
      <c r="AP12">
        <v>2.8130760000000001</v>
      </c>
      <c r="AQ12">
        <v>0</v>
      </c>
      <c r="AR12">
        <v>7.2731519999999996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25.460334676263127</v>
      </c>
      <c r="BB12">
        <f t="shared" si="0"/>
        <v>655.29686627299236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213.00222606975018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24.818210191082809</v>
      </c>
      <c r="Q13">
        <v>0</v>
      </c>
      <c r="R13">
        <v>3.2321785530553848</v>
      </c>
      <c r="S13">
        <v>4.2899911340956347</v>
      </c>
      <c r="T13">
        <v>0</v>
      </c>
      <c r="U13">
        <v>51.756175901101514</v>
      </c>
      <c r="V13">
        <v>8.0851745143504541</v>
      </c>
      <c r="W13">
        <v>20.378461667540645</v>
      </c>
      <c r="X13">
        <v>64.788751390017893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28.874874600000002</v>
      </c>
      <c r="AH13">
        <v>0</v>
      </c>
      <c r="AI13">
        <v>0</v>
      </c>
      <c r="AJ13">
        <v>0</v>
      </c>
      <c r="AK13">
        <v>22.797696809999998</v>
      </c>
      <c r="AL13">
        <v>52.013999999999989</v>
      </c>
      <c r="AM13">
        <v>0</v>
      </c>
      <c r="AN13">
        <v>0</v>
      </c>
      <c r="AO13">
        <v>2.7503582399999997</v>
      </c>
      <c r="AP13">
        <v>2.8130760000000001</v>
      </c>
      <c r="AQ13">
        <v>0</v>
      </c>
      <c r="AR13">
        <v>4.8487679999999997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25.369662714663129</v>
      </c>
      <c r="BB13">
        <f t="shared" si="0"/>
        <v>652.96315423459225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213.00222606975018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24.818210191082809</v>
      </c>
      <c r="Q14">
        <v>0</v>
      </c>
      <c r="R14">
        <v>3.2321785530553848</v>
      </c>
      <c r="S14">
        <v>4.2899911340956347</v>
      </c>
      <c r="T14">
        <v>0</v>
      </c>
      <c r="U14">
        <v>51.756175901101514</v>
      </c>
      <c r="V14">
        <v>8.0851745143504541</v>
      </c>
      <c r="W14">
        <v>20.378461667540645</v>
      </c>
      <c r="X14">
        <v>64.788751390017893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28.874874600000002</v>
      </c>
      <c r="AH14">
        <v>0</v>
      </c>
      <c r="AI14">
        <v>0</v>
      </c>
      <c r="AJ14">
        <v>0</v>
      </c>
      <c r="AK14">
        <v>22.797696809999998</v>
      </c>
      <c r="AL14">
        <v>52.013999999999989</v>
      </c>
      <c r="AM14">
        <v>0</v>
      </c>
      <c r="AN14">
        <v>0</v>
      </c>
      <c r="AO14">
        <v>2.7503582399999997</v>
      </c>
      <c r="AP14">
        <v>2.8130760000000001</v>
      </c>
      <c r="AQ14">
        <v>0</v>
      </c>
      <c r="AR14">
        <v>4.8487679999999997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25.369662714663129</v>
      </c>
      <c r="BB14">
        <f t="shared" si="0"/>
        <v>652.96315423459225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213.00222606975018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24.818210191082809</v>
      </c>
      <c r="Q15">
        <v>0</v>
      </c>
      <c r="R15">
        <v>3.2321785530553848</v>
      </c>
      <c r="S15">
        <v>4.2899911340956347</v>
      </c>
      <c r="T15">
        <v>0</v>
      </c>
      <c r="U15">
        <v>51.756175901101514</v>
      </c>
      <c r="V15">
        <v>8.0851745143504541</v>
      </c>
      <c r="W15">
        <v>20.378461667540645</v>
      </c>
      <c r="X15">
        <v>64.788751390017893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28.874874600000002</v>
      </c>
      <c r="AH15">
        <v>0</v>
      </c>
      <c r="AI15">
        <v>0</v>
      </c>
      <c r="AJ15">
        <v>0</v>
      </c>
      <c r="AK15">
        <v>22.797696809999998</v>
      </c>
      <c r="AL15">
        <v>52.013999999999989</v>
      </c>
      <c r="AM15">
        <v>0</v>
      </c>
      <c r="AN15">
        <v>0</v>
      </c>
      <c r="AO15">
        <v>2.7503582399999997</v>
      </c>
      <c r="AP15">
        <v>2.8130760000000001</v>
      </c>
      <c r="AQ15">
        <v>0</v>
      </c>
      <c r="AR15">
        <v>17.455564800000001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25.841157090663131</v>
      </c>
      <c r="BB15">
        <f t="shared" si="0"/>
        <v>665.09845665859234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213.00222606975018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24.818210191082809</v>
      </c>
      <c r="Q16">
        <v>0</v>
      </c>
      <c r="R16">
        <v>3.2321785530553848</v>
      </c>
      <c r="S16">
        <v>4.2899911340956347</v>
      </c>
      <c r="T16">
        <v>0</v>
      </c>
      <c r="U16">
        <v>51.756175901101514</v>
      </c>
      <c r="V16">
        <v>8.0851745143504541</v>
      </c>
      <c r="W16">
        <v>20.378461667540645</v>
      </c>
      <c r="X16">
        <v>64.788751390017893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28.874874600000002</v>
      </c>
      <c r="AH16">
        <v>0</v>
      </c>
      <c r="AI16">
        <v>0</v>
      </c>
      <c r="AJ16">
        <v>0</v>
      </c>
      <c r="AK16">
        <v>22.797696809999998</v>
      </c>
      <c r="AL16">
        <v>17.337999999999997</v>
      </c>
      <c r="AM16">
        <v>0</v>
      </c>
      <c r="AN16">
        <v>0</v>
      </c>
      <c r="AO16">
        <v>2.7503582399999997</v>
      </c>
      <c r="AP16">
        <v>2.8130760000000001</v>
      </c>
      <c r="AQ16">
        <v>0</v>
      </c>
      <c r="AR16">
        <v>17.455564800000001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24.54427469066313</v>
      </c>
      <c r="BB16">
        <f t="shared" si="0"/>
        <v>631.71933905859237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213.00222606975018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24.818210191082809</v>
      </c>
      <c r="Q17">
        <v>0</v>
      </c>
      <c r="R17">
        <v>3.2321785530553848</v>
      </c>
      <c r="S17">
        <v>4.2899911340956347</v>
      </c>
      <c r="T17">
        <v>0</v>
      </c>
      <c r="U17">
        <v>51.756175901101514</v>
      </c>
      <c r="V17">
        <v>8.0851745143504541</v>
      </c>
      <c r="W17">
        <v>20.378461667540645</v>
      </c>
      <c r="X17">
        <v>64.788751390017893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28.874874600000002</v>
      </c>
      <c r="AH17">
        <v>0</v>
      </c>
      <c r="AI17">
        <v>0</v>
      </c>
      <c r="AJ17">
        <v>0</v>
      </c>
      <c r="AK17">
        <v>22.797696809999998</v>
      </c>
      <c r="AL17">
        <v>8.6689999999999987</v>
      </c>
      <c r="AM17">
        <v>0</v>
      </c>
      <c r="AN17">
        <v>0</v>
      </c>
      <c r="AO17">
        <v>2.7503582399999997</v>
      </c>
      <c r="AP17">
        <v>2.8130760000000001</v>
      </c>
      <c r="AQ17">
        <v>0</v>
      </c>
      <c r="AR17">
        <v>4.8487679999999997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23.748559714663127</v>
      </c>
      <c r="BB17">
        <f t="shared" si="0"/>
        <v>611.23925723459229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213.00222606975018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24.818210191082809</v>
      </c>
      <c r="Q18">
        <v>0</v>
      </c>
      <c r="R18">
        <v>3.2321785530553848</v>
      </c>
      <c r="S18">
        <v>4.2899911340956347</v>
      </c>
      <c r="T18">
        <v>0</v>
      </c>
      <c r="U18">
        <v>51.756175901101514</v>
      </c>
      <c r="V18">
        <v>8.0851745143504541</v>
      </c>
      <c r="W18">
        <v>20.378461667540645</v>
      </c>
      <c r="X18">
        <v>64.788751390017893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28.874874600000002</v>
      </c>
      <c r="AH18">
        <v>0</v>
      </c>
      <c r="AI18">
        <v>0</v>
      </c>
      <c r="AJ18">
        <v>0</v>
      </c>
      <c r="AK18">
        <v>22.797696809999998</v>
      </c>
      <c r="AL18">
        <v>8.6689999999999987</v>
      </c>
      <c r="AM18">
        <v>0</v>
      </c>
      <c r="AN18">
        <v>0</v>
      </c>
      <c r="AO18">
        <v>2.7503582399999997</v>
      </c>
      <c r="AP18">
        <v>2.8130760000000001</v>
      </c>
      <c r="AQ18">
        <v>0</v>
      </c>
      <c r="AR18">
        <v>4.8487679999999997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23.748559714663127</v>
      </c>
      <c r="BB18">
        <f t="shared" si="0"/>
        <v>611.23925723459229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256.16806834195614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24.818210191082809</v>
      </c>
      <c r="Q19">
        <v>0</v>
      </c>
      <c r="R19">
        <v>4.4684918071206612</v>
      </c>
      <c r="S19">
        <v>5.7678259248000003</v>
      </c>
      <c r="T19">
        <v>0</v>
      </c>
      <c r="U19">
        <v>51.756175901101514</v>
      </c>
      <c r="V19">
        <v>8.0851745143504541</v>
      </c>
      <c r="W19">
        <v>20.37488696508505</v>
      </c>
      <c r="X19">
        <v>64.790225261004508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28.874874600000002</v>
      </c>
      <c r="AH19">
        <v>0</v>
      </c>
      <c r="AI19">
        <v>0</v>
      </c>
      <c r="AJ19">
        <v>0</v>
      </c>
      <c r="AK19">
        <v>22.797696809999998</v>
      </c>
      <c r="AL19">
        <v>8.6689999999999987</v>
      </c>
      <c r="AM19">
        <v>0</v>
      </c>
      <c r="AN19">
        <v>0</v>
      </c>
      <c r="AO19">
        <v>2.7503582399999997</v>
      </c>
      <c r="AP19">
        <v>2.8130760000000001</v>
      </c>
      <c r="AQ19">
        <v>0</v>
      </c>
      <c r="AR19">
        <v>4.8487679999999997</v>
      </c>
      <c r="AS19">
        <v>10.811856671999999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25.603599934751614</v>
      </c>
      <c r="BB19">
        <f t="shared" si="0"/>
        <v>658.98422109201033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256.16806834195614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24.818210191082809</v>
      </c>
      <c r="Q20">
        <v>0</v>
      </c>
      <c r="R20">
        <v>4.4684918071206612</v>
      </c>
      <c r="S20">
        <v>5.7678259248000003</v>
      </c>
      <c r="T20">
        <v>0</v>
      </c>
      <c r="U20">
        <v>51.756175901101514</v>
      </c>
      <c r="V20">
        <v>8.0851745143504541</v>
      </c>
      <c r="W20">
        <v>20.37488696508505</v>
      </c>
      <c r="X20">
        <v>64.790225261004508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28.874874600000002</v>
      </c>
      <c r="AH20">
        <v>0</v>
      </c>
      <c r="AI20">
        <v>0</v>
      </c>
      <c r="AJ20">
        <v>0</v>
      </c>
      <c r="AK20">
        <v>22.797696809999998</v>
      </c>
      <c r="AL20">
        <v>8.6689999999999987</v>
      </c>
      <c r="AM20">
        <v>0</v>
      </c>
      <c r="AN20">
        <v>0</v>
      </c>
      <c r="AO20">
        <v>2.7503582399999997</v>
      </c>
      <c r="AP20">
        <v>2.8130760000000001</v>
      </c>
      <c r="AQ20">
        <v>0</v>
      </c>
      <c r="AR20">
        <v>4.8487679999999997</v>
      </c>
      <c r="AS20">
        <v>10.811856671999999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25.603599934751614</v>
      </c>
      <c r="BB20">
        <f t="shared" si="0"/>
        <v>658.98422109201033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256.16806834195614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24.818210191082809</v>
      </c>
      <c r="Q21">
        <v>0</v>
      </c>
      <c r="R21">
        <v>4.4684918071206612</v>
      </c>
      <c r="S21">
        <v>5.7678259248000003</v>
      </c>
      <c r="T21">
        <v>0</v>
      </c>
      <c r="U21">
        <v>51.756175901101514</v>
      </c>
      <c r="V21">
        <v>8.0851745143504541</v>
      </c>
      <c r="W21">
        <v>20.37488696508505</v>
      </c>
      <c r="X21">
        <v>64.790225261004508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28.874874600000002</v>
      </c>
      <c r="AH21">
        <v>0</v>
      </c>
      <c r="AI21">
        <v>0</v>
      </c>
      <c r="AJ21">
        <v>0</v>
      </c>
      <c r="AK21">
        <v>22.797696809999998</v>
      </c>
      <c r="AL21">
        <v>8.6689999999999987</v>
      </c>
      <c r="AM21">
        <v>0</v>
      </c>
      <c r="AN21">
        <v>0</v>
      </c>
      <c r="AO21">
        <v>2.7503582399999997</v>
      </c>
      <c r="AP21">
        <v>2.8130760000000001</v>
      </c>
      <c r="AQ21">
        <v>0</v>
      </c>
      <c r="AR21">
        <v>8.7277824000000006</v>
      </c>
      <c r="AS21">
        <v>10.811856671999999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25.74867516115161</v>
      </c>
      <c r="BB21">
        <f t="shared" si="0"/>
        <v>662.71816026561044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256.16806834195614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24.818210191082809</v>
      </c>
      <c r="Q22">
        <v>0</v>
      </c>
      <c r="R22">
        <v>4.4684918071206612</v>
      </c>
      <c r="S22">
        <v>5.7678259248000003</v>
      </c>
      <c r="T22">
        <v>0</v>
      </c>
      <c r="U22">
        <v>51.756175901101514</v>
      </c>
      <c r="V22">
        <v>8.0851745143504541</v>
      </c>
      <c r="W22">
        <v>20.37488696508505</v>
      </c>
      <c r="X22">
        <v>64.790225261004508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28.874874600000002</v>
      </c>
      <c r="AH22">
        <v>4.1590670000000003</v>
      </c>
      <c r="AI22">
        <v>0</v>
      </c>
      <c r="AJ22">
        <v>0</v>
      </c>
      <c r="AK22">
        <v>22.797696809999998</v>
      </c>
      <c r="AL22">
        <v>8.6689999999999987</v>
      </c>
      <c r="AM22">
        <v>0</v>
      </c>
      <c r="AN22">
        <v>0</v>
      </c>
      <c r="AO22">
        <v>2.7503582399999997</v>
      </c>
      <c r="AP22">
        <v>2.8130760000000001</v>
      </c>
      <c r="AQ22">
        <v>0</v>
      </c>
      <c r="AR22">
        <v>8.7277824000000006</v>
      </c>
      <c r="AS22">
        <v>10.811856671999999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25.904224266951616</v>
      </c>
      <c r="BB22">
        <f t="shared" si="0"/>
        <v>666.72167815981049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256.16806834195614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24.818210191082809</v>
      </c>
      <c r="Q23">
        <v>0</v>
      </c>
      <c r="R23">
        <v>0.19733948453608244</v>
      </c>
      <c r="S23">
        <v>1.2672351195079083</v>
      </c>
      <c r="T23">
        <v>0</v>
      </c>
      <c r="U23">
        <v>51.756175901101514</v>
      </c>
      <c r="V23">
        <v>8.0851745143504541</v>
      </c>
      <c r="W23">
        <v>20.37488696508505</v>
      </c>
      <c r="X23">
        <v>64.790225261004508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28.874874600000002</v>
      </c>
      <c r="AH23">
        <v>8.3181340000000006</v>
      </c>
      <c r="AI23">
        <v>0</v>
      </c>
      <c r="AJ23">
        <v>0</v>
      </c>
      <c r="AK23">
        <v>22.797696809999998</v>
      </c>
      <c r="AL23">
        <v>8.6689999999999987</v>
      </c>
      <c r="AM23">
        <v>0</v>
      </c>
      <c r="AN23">
        <v>0</v>
      </c>
      <c r="AO23">
        <v>2.7503582399999997</v>
      </c>
      <c r="AP23">
        <v>2.8130760000000001</v>
      </c>
      <c r="AQ23">
        <v>0</v>
      </c>
      <c r="AR23">
        <v>8.7277824000000006</v>
      </c>
      <c r="AS23">
        <v>9.4529894399999979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25.680888513369275</v>
      </c>
      <c r="BB23">
        <f t="shared" si="0"/>
        <v>660.97347055351611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256.17013768708426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24.818210191082809</v>
      </c>
      <c r="Q24">
        <v>0</v>
      </c>
      <c r="R24">
        <v>0.19733948453608244</v>
      </c>
      <c r="S24">
        <v>1.2672351195079083</v>
      </c>
      <c r="T24">
        <v>0</v>
      </c>
      <c r="U24">
        <v>51.756175901101514</v>
      </c>
      <c r="V24">
        <v>8.0851745143504541</v>
      </c>
      <c r="W24">
        <v>20.37488696508505</v>
      </c>
      <c r="X24">
        <v>64.790225261004508</v>
      </c>
      <c r="Y24">
        <v>0</v>
      </c>
      <c r="Z24">
        <v>0</v>
      </c>
      <c r="AA24">
        <v>0</v>
      </c>
      <c r="AB24">
        <v>5.7369297999999986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28.874874600000002</v>
      </c>
      <c r="AH24">
        <v>16.636268000000001</v>
      </c>
      <c r="AI24">
        <v>0</v>
      </c>
      <c r="AJ24">
        <v>0</v>
      </c>
      <c r="AK24">
        <v>22.797696809999998</v>
      </c>
      <c r="AL24">
        <v>8.6689999999999987</v>
      </c>
      <c r="AM24">
        <v>0</v>
      </c>
      <c r="AN24">
        <v>0</v>
      </c>
      <c r="AO24">
        <v>2.7503582399999997</v>
      </c>
      <c r="AP24">
        <v>2.8130760000000001</v>
      </c>
      <c r="AQ24">
        <v>10.785748999999999</v>
      </c>
      <c r="AR24">
        <v>8.7277824000000006</v>
      </c>
      <c r="AS24">
        <v>9.4529894399999979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26.862928328813737</v>
      </c>
      <c r="BB24">
        <f t="shared" si="0"/>
        <v>691.39678808319979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256.16935714761144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24.818210191082809</v>
      </c>
      <c r="Q25">
        <v>0</v>
      </c>
      <c r="R25">
        <v>9.3079027450980405</v>
      </c>
      <c r="S25">
        <v>11.578001968503939</v>
      </c>
      <c r="T25">
        <v>0</v>
      </c>
      <c r="U25">
        <v>51.756175901101514</v>
      </c>
      <c r="V25">
        <v>7.2705157465495605</v>
      </c>
      <c r="W25">
        <v>20.37488696508505</v>
      </c>
      <c r="X25">
        <v>64.790225261004508</v>
      </c>
      <c r="Y25">
        <v>0</v>
      </c>
      <c r="Z25">
        <v>0</v>
      </c>
      <c r="AA25">
        <v>0</v>
      </c>
      <c r="AB25">
        <v>5.7369297999999986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28.874874600000002</v>
      </c>
      <c r="AH25">
        <v>29.113468999999998</v>
      </c>
      <c r="AI25">
        <v>0</v>
      </c>
      <c r="AJ25">
        <v>0</v>
      </c>
      <c r="AK25">
        <v>22.797696809999998</v>
      </c>
      <c r="AL25">
        <v>8.6689999999999987</v>
      </c>
      <c r="AM25">
        <v>0</v>
      </c>
      <c r="AN25">
        <v>0</v>
      </c>
      <c r="AO25">
        <v>2.4921086400000001</v>
      </c>
      <c r="AP25">
        <v>2.8130760000000001</v>
      </c>
      <c r="AQ25">
        <v>21.571497999999998</v>
      </c>
      <c r="AR25">
        <v>8.7277824000000006</v>
      </c>
      <c r="AS25">
        <v>9.4529894399999979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28.831053542944069</v>
      </c>
      <c r="BB25">
        <f t="shared" si="0"/>
        <v>742.05232521535356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256.16935714761144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24.818210191082809</v>
      </c>
      <c r="Q26">
        <v>0</v>
      </c>
      <c r="R26">
        <v>9.3079027450980405</v>
      </c>
      <c r="S26">
        <v>11.578001968503939</v>
      </c>
      <c r="T26">
        <v>0</v>
      </c>
      <c r="U26">
        <v>51.756175901101514</v>
      </c>
      <c r="V26">
        <v>7.9643023342873498</v>
      </c>
      <c r="W26">
        <v>20.37488696508505</v>
      </c>
      <c r="X26">
        <v>64.790225261004508</v>
      </c>
      <c r="Y26">
        <v>0</v>
      </c>
      <c r="Z26">
        <v>0</v>
      </c>
      <c r="AA26">
        <v>0</v>
      </c>
      <c r="AB26">
        <v>11.532399700000001</v>
      </c>
      <c r="AC26">
        <v>4.2505959439999996</v>
      </c>
      <c r="AD26">
        <v>3.5975779000000001</v>
      </c>
      <c r="AE26">
        <v>18.08962116</v>
      </c>
      <c r="AF26">
        <v>6.1510581000000011</v>
      </c>
      <c r="AG26">
        <v>28.874874600000002</v>
      </c>
      <c r="AH26">
        <v>37.431602999999996</v>
      </c>
      <c r="AI26">
        <v>0</v>
      </c>
      <c r="AJ26">
        <v>0</v>
      </c>
      <c r="AK26">
        <v>22.797696809999998</v>
      </c>
      <c r="AL26">
        <v>8.6689999999999987</v>
      </c>
      <c r="AM26">
        <v>2.2831723199999998</v>
      </c>
      <c r="AN26">
        <v>0</v>
      </c>
      <c r="AO26">
        <v>2.4921086400000001</v>
      </c>
      <c r="AP26">
        <v>2.8130760000000001</v>
      </c>
      <c r="AQ26">
        <v>21.571497999999998</v>
      </c>
      <c r="AR26">
        <v>4.8487679999999997</v>
      </c>
      <c r="AS26">
        <v>9.4529894399999979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29.495883852178402</v>
      </c>
      <c r="BB26">
        <f t="shared" si="0"/>
        <v>759.16371407385702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256.16935714761144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11.578001968503939</v>
      </c>
      <c r="T27">
        <v>0</v>
      </c>
      <c r="U27">
        <v>51.756175901101514</v>
      </c>
      <c r="V27">
        <v>5.4056192462057338</v>
      </c>
      <c r="W27">
        <v>20.37488696508505</v>
      </c>
      <c r="X27">
        <v>64.790225261004508</v>
      </c>
      <c r="Y27">
        <v>0</v>
      </c>
      <c r="Z27">
        <v>0.4831200000000001</v>
      </c>
      <c r="AA27">
        <v>0</v>
      </c>
      <c r="AB27">
        <v>11.532399700000001</v>
      </c>
      <c r="AC27">
        <v>8.5011918879999975</v>
      </c>
      <c r="AD27">
        <v>8.0075120999999996</v>
      </c>
      <c r="AE27">
        <v>21.696274600000002</v>
      </c>
      <c r="AF27">
        <v>12.302116200000002</v>
      </c>
      <c r="AG27">
        <v>28.874874600000002</v>
      </c>
      <c r="AH27">
        <v>47.8292705</v>
      </c>
      <c r="AI27">
        <v>1.3977932499999997</v>
      </c>
      <c r="AJ27">
        <v>0</v>
      </c>
      <c r="AK27">
        <v>22.797696809999998</v>
      </c>
      <c r="AL27">
        <v>8.6689999999999987</v>
      </c>
      <c r="AM27">
        <v>4.5663446399999996</v>
      </c>
      <c r="AN27">
        <v>0</v>
      </c>
      <c r="AO27">
        <v>2.4921086400000001</v>
      </c>
      <c r="AP27">
        <v>2.8130760000000001</v>
      </c>
      <c r="AQ27">
        <v>32.357247000000001</v>
      </c>
      <c r="AR27">
        <v>17.455564800000001</v>
      </c>
      <c r="AS27">
        <v>9.4529894399999979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31.508522235094148</v>
      </c>
      <c r="BB27">
        <f t="shared" si="0"/>
        <v>810.96493315685984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256.16935714761144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51.756175901101514</v>
      </c>
      <c r="V28">
        <v>5.4056192462057338</v>
      </c>
      <c r="W28">
        <v>20.37488696508505</v>
      </c>
      <c r="X28">
        <v>64.790225261004508</v>
      </c>
      <c r="Y28">
        <v>0</v>
      </c>
      <c r="Z28">
        <v>5.756857919999999</v>
      </c>
      <c r="AA28">
        <v>6.1066367999999995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20.503526999999998</v>
      </c>
      <c r="AG28">
        <v>28.874874600000002</v>
      </c>
      <c r="AH28">
        <v>61.637372940000006</v>
      </c>
      <c r="AI28">
        <v>1.6773518999999995</v>
      </c>
      <c r="AJ28">
        <v>0</v>
      </c>
      <c r="AK28">
        <v>22.797696809999998</v>
      </c>
      <c r="AL28">
        <v>8.6689999999999987</v>
      </c>
      <c r="AM28">
        <v>6.9548941439999998</v>
      </c>
      <c r="AN28">
        <v>0</v>
      </c>
      <c r="AO28">
        <v>2.4921086400000001</v>
      </c>
      <c r="AP28">
        <v>2.8130760000000001</v>
      </c>
      <c r="AQ28">
        <v>43.142995999999997</v>
      </c>
      <c r="AR28">
        <v>17.455564800000001</v>
      </c>
      <c r="AS28">
        <v>10.811856671999999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33.688380185494161</v>
      </c>
      <c r="BB28">
        <f t="shared" si="0"/>
        <v>867.07003342535984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256.16935714761144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11.578001968503939</v>
      </c>
      <c r="T29">
        <v>0</v>
      </c>
      <c r="U29">
        <v>51.756175901101514</v>
      </c>
      <c r="V29">
        <v>5.3580601938775505</v>
      </c>
      <c r="W29">
        <v>20.37488696508505</v>
      </c>
      <c r="X29">
        <v>64.790225261004508</v>
      </c>
      <c r="Y29">
        <v>0</v>
      </c>
      <c r="Z29">
        <v>5.756857919999999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20.503526999999998</v>
      </c>
      <c r="AG29">
        <v>28.874874600000002</v>
      </c>
      <c r="AH29">
        <v>61.637372940000006</v>
      </c>
      <c r="AI29">
        <v>7.2685249000000001</v>
      </c>
      <c r="AJ29">
        <v>0</v>
      </c>
      <c r="AK29">
        <v>22.797696809999998</v>
      </c>
      <c r="AL29">
        <v>8.6689999999999987</v>
      </c>
      <c r="AM29">
        <v>6.9548941439999998</v>
      </c>
      <c r="AN29">
        <v>0</v>
      </c>
      <c r="AO29">
        <v>2.4921086400000001</v>
      </c>
      <c r="AP29">
        <v>2.8130760000000001</v>
      </c>
      <c r="AQ29">
        <v>43.142995999999997</v>
      </c>
      <c r="AR29">
        <v>4.8487679999999997</v>
      </c>
      <c r="AS29">
        <v>10.811856671999999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33.424217123270573</v>
      </c>
      <c r="BB29">
        <f t="shared" si="0"/>
        <v>860.27101363525514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256.16935714761144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11.578001968503939</v>
      </c>
      <c r="T30">
        <v>0</v>
      </c>
      <c r="U30">
        <v>51.756175901101514</v>
      </c>
      <c r="V30">
        <v>5.3580601938775505</v>
      </c>
      <c r="W30">
        <v>20.37488696508505</v>
      </c>
      <c r="X30">
        <v>64.790225261004508</v>
      </c>
      <c r="Y30">
        <v>0</v>
      </c>
      <c r="Z30">
        <v>5.756857919999999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20.503526999999998</v>
      </c>
      <c r="AG30">
        <v>28.874874600000002</v>
      </c>
      <c r="AH30">
        <v>61.637372940000006</v>
      </c>
      <c r="AI30">
        <v>7.2685249000000001</v>
      </c>
      <c r="AJ30">
        <v>0</v>
      </c>
      <c r="AK30">
        <v>22.797696809999998</v>
      </c>
      <c r="AL30">
        <v>8.6689999999999987</v>
      </c>
      <c r="AM30">
        <v>6.9548941439999998</v>
      </c>
      <c r="AN30">
        <v>0</v>
      </c>
      <c r="AO30">
        <v>2.4921086400000001</v>
      </c>
      <c r="AP30">
        <v>2.8130760000000001</v>
      </c>
      <c r="AQ30">
        <v>43.142995999999997</v>
      </c>
      <c r="AR30">
        <v>4.8487679999999997</v>
      </c>
      <c r="AS30">
        <v>10.811856671999999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33.424217123270573</v>
      </c>
      <c r="BB30">
        <f t="shared" si="0"/>
        <v>860.27101363525514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11.578001968503939</v>
      </c>
      <c r="T31">
        <v>0</v>
      </c>
      <c r="U31">
        <v>51.756175901101514</v>
      </c>
      <c r="V31">
        <v>5.3580601938775505</v>
      </c>
      <c r="W31">
        <v>20.37488696508505</v>
      </c>
      <c r="X31">
        <v>64.790225261004508</v>
      </c>
      <c r="Y31">
        <v>0</v>
      </c>
      <c r="Z31">
        <v>5.756857919999999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20.503526999999998</v>
      </c>
      <c r="AG31">
        <v>28.874874600000002</v>
      </c>
      <c r="AH31">
        <v>61.637372940000006</v>
      </c>
      <c r="AI31">
        <v>7.2685249000000001</v>
      </c>
      <c r="AJ31">
        <v>0</v>
      </c>
      <c r="AK31">
        <v>22.797696809999998</v>
      </c>
      <c r="AL31">
        <v>8.6689999999999987</v>
      </c>
      <c r="AM31">
        <v>6.9548941439999998</v>
      </c>
      <c r="AN31">
        <v>0</v>
      </c>
      <c r="AO31">
        <v>2.4921086400000001</v>
      </c>
      <c r="AP31">
        <v>2.8130760000000001</v>
      </c>
      <c r="AQ31">
        <v>43.142995999999997</v>
      </c>
      <c r="AR31">
        <v>4.8487679999999997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33.424217123270573</v>
      </c>
      <c r="BB31">
        <f t="shared" si="0"/>
        <v>860.27101363525514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256.16935714761144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24.818210191082809</v>
      </c>
      <c r="Q32">
        <v>0</v>
      </c>
      <c r="R32">
        <v>9.3079027450980405</v>
      </c>
      <c r="S32">
        <v>11.578001968503939</v>
      </c>
      <c r="T32">
        <v>0</v>
      </c>
      <c r="U32">
        <v>51.756175901101514</v>
      </c>
      <c r="V32">
        <v>5.3580601938775505</v>
      </c>
      <c r="W32">
        <v>20.37488696508505</v>
      </c>
      <c r="X32">
        <v>64.790225261004508</v>
      </c>
      <c r="Y32">
        <v>0</v>
      </c>
      <c r="Z32">
        <v>5.756857919999999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20.503526999999998</v>
      </c>
      <c r="AG32">
        <v>28.874874600000002</v>
      </c>
      <c r="AH32">
        <v>61.637372940000006</v>
      </c>
      <c r="AI32">
        <v>7.2685249000000001</v>
      </c>
      <c r="AJ32">
        <v>0</v>
      </c>
      <c r="AK32">
        <v>22.797696809999998</v>
      </c>
      <c r="AL32">
        <v>8.6689999999999987</v>
      </c>
      <c r="AM32">
        <v>6.9548941439999998</v>
      </c>
      <c r="AN32">
        <v>0</v>
      </c>
      <c r="AO32">
        <v>2.4921086400000001</v>
      </c>
      <c r="AP32">
        <v>2.8130760000000001</v>
      </c>
      <c r="AQ32">
        <v>43.142995999999997</v>
      </c>
      <c r="AR32">
        <v>4.8487679999999997</v>
      </c>
      <c r="AS32">
        <v>9.4529894399999979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33.373395534470575</v>
      </c>
      <c r="BB32">
        <f t="shared" si="0"/>
        <v>858.96296799205516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256.16935714761144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24.818210191082809</v>
      </c>
      <c r="Q33">
        <v>0</v>
      </c>
      <c r="R33">
        <v>9.3079027450980405</v>
      </c>
      <c r="S33">
        <v>11.578001968503939</v>
      </c>
      <c r="T33">
        <v>0</v>
      </c>
      <c r="U33">
        <v>51.756175901101514</v>
      </c>
      <c r="V33">
        <v>5.3580601938775505</v>
      </c>
      <c r="W33">
        <v>20.37488696508505</v>
      </c>
      <c r="X33">
        <v>64.790225261004508</v>
      </c>
      <c r="Y33">
        <v>0</v>
      </c>
      <c r="Z33">
        <v>5.756857919999999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20.503526999999998</v>
      </c>
      <c r="AG33">
        <v>28.874874600000002</v>
      </c>
      <c r="AH33">
        <v>61.637372940000006</v>
      </c>
      <c r="AI33">
        <v>7.2685249000000001</v>
      </c>
      <c r="AJ33">
        <v>0</v>
      </c>
      <c r="AK33">
        <v>22.797696809999998</v>
      </c>
      <c r="AL33">
        <v>8.6689999999999987</v>
      </c>
      <c r="AM33">
        <v>6.9548941439999998</v>
      </c>
      <c r="AN33">
        <v>0</v>
      </c>
      <c r="AO33">
        <v>2.4921086400000001</v>
      </c>
      <c r="AP33">
        <v>2.8130760000000001</v>
      </c>
      <c r="AQ33">
        <v>43.142995999999997</v>
      </c>
      <c r="AR33">
        <v>12.606796800000001</v>
      </c>
      <c r="AS33">
        <v>9.4529894399999979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33.663545987270574</v>
      </c>
      <c r="BB33">
        <f t="shared" si="0"/>
        <v>866.43084633925514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256.16935714761144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24.818210191082809</v>
      </c>
      <c r="Q34">
        <v>0</v>
      </c>
      <c r="R34">
        <v>9.3079027450980405</v>
      </c>
      <c r="S34">
        <v>11.578001968503939</v>
      </c>
      <c r="T34">
        <v>0</v>
      </c>
      <c r="U34">
        <v>51.756175901101514</v>
      </c>
      <c r="V34">
        <v>5.3580601938775505</v>
      </c>
      <c r="W34">
        <v>20.37488696508505</v>
      </c>
      <c r="X34">
        <v>64.790225261004508</v>
      </c>
      <c r="Y34">
        <v>0</v>
      </c>
      <c r="Z34">
        <v>2.8784289599999995</v>
      </c>
      <c r="AA34">
        <v>3.5390736000000005</v>
      </c>
      <c r="AB34">
        <v>17.351285640000004</v>
      </c>
      <c r="AC34">
        <v>8.5011918879999975</v>
      </c>
      <c r="AD34">
        <v>4.0037560499999998</v>
      </c>
      <c r="AE34">
        <v>21.696274600000002</v>
      </c>
      <c r="AF34">
        <v>6.1510581000000011</v>
      </c>
      <c r="AG34">
        <v>28.874874600000002</v>
      </c>
      <c r="AH34">
        <v>51.364477449999995</v>
      </c>
      <c r="AI34">
        <v>7.2685249000000001</v>
      </c>
      <c r="AJ34">
        <v>0</v>
      </c>
      <c r="AK34">
        <v>22.797696809999998</v>
      </c>
      <c r="AL34">
        <v>8.6689999999999987</v>
      </c>
      <c r="AM34">
        <v>4.6248875199999997</v>
      </c>
      <c r="AN34">
        <v>0</v>
      </c>
      <c r="AO34">
        <v>2.4921086400000001</v>
      </c>
      <c r="AP34">
        <v>2.8130760000000001</v>
      </c>
      <c r="AQ34">
        <v>31.440239999999999</v>
      </c>
      <c r="AR34">
        <v>12.606796800000001</v>
      </c>
      <c r="AS34">
        <v>9.4529894399999979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31.704857309670565</v>
      </c>
      <c r="BB34">
        <f t="shared" si="0"/>
        <v>816.01819985995508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256.16935714761144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24.818210191082809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5.3716744273381298</v>
      </c>
      <c r="W35">
        <v>20.37488696508505</v>
      </c>
      <c r="X35">
        <v>64.790225261004508</v>
      </c>
      <c r="Y35">
        <v>0</v>
      </c>
      <c r="Z35">
        <v>2.8784289599999995</v>
      </c>
      <c r="AA35">
        <v>0</v>
      </c>
      <c r="AB35">
        <v>11.532399700000001</v>
      </c>
      <c r="AC35">
        <v>4.2505959439999996</v>
      </c>
      <c r="AD35">
        <v>4.0037560499999998</v>
      </c>
      <c r="AE35">
        <v>13.524950400000002</v>
      </c>
      <c r="AF35">
        <v>6.1510581000000011</v>
      </c>
      <c r="AG35">
        <v>28.874874600000002</v>
      </c>
      <c r="AH35">
        <v>49.908803999999996</v>
      </c>
      <c r="AI35">
        <v>1.6773518999999995</v>
      </c>
      <c r="AJ35">
        <v>0</v>
      </c>
      <c r="AK35">
        <v>22.797696809999998</v>
      </c>
      <c r="AL35">
        <v>8.6689999999999987</v>
      </c>
      <c r="AM35">
        <v>2.2831723199999998</v>
      </c>
      <c r="AN35">
        <v>0</v>
      </c>
      <c r="AO35">
        <v>2.4921086400000001</v>
      </c>
      <c r="AP35">
        <v>2.8130760000000001</v>
      </c>
      <c r="AQ35">
        <v>31.440239999999999</v>
      </c>
      <c r="AR35">
        <v>12.606796800000001</v>
      </c>
      <c r="AS35">
        <v>9.4529894399999979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30.539667215213782</v>
      </c>
      <c r="BB35">
        <f t="shared" si="0"/>
        <v>786.02856285387247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256.16935714761144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24.818210191082809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5.3716744273381298</v>
      </c>
      <c r="W36">
        <v>20.37488696508505</v>
      </c>
      <c r="X36">
        <v>64.790225261004508</v>
      </c>
      <c r="Y36">
        <v>0</v>
      </c>
      <c r="Z36">
        <v>2.8784289599999995</v>
      </c>
      <c r="AA36">
        <v>0</v>
      </c>
      <c r="AB36">
        <v>5.7369297999999986</v>
      </c>
      <c r="AC36">
        <v>4.2505959439999996</v>
      </c>
      <c r="AD36">
        <v>4.0037560499999998</v>
      </c>
      <c r="AE36">
        <v>6.7624751999999999</v>
      </c>
      <c r="AF36">
        <v>6.1510581000000011</v>
      </c>
      <c r="AG36">
        <v>28.874874600000002</v>
      </c>
      <c r="AH36">
        <v>45.749736999999996</v>
      </c>
      <c r="AI36">
        <v>0</v>
      </c>
      <c r="AJ36">
        <v>0</v>
      </c>
      <c r="AK36">
        <v>22.797696809999998</v>
      </c>
      <c r="AL36">
        <v>8.6689999999999987</v>
      </c>
      <c r="AM36">
        <v>0</v>
      </c>
      <c r="AN36">
        <v>0</v>
      </c>
      <c r="AO36">
        <v>2.4921086400000001</v>
      </c>
      <c r="AP36">
        <v>2.8130760000000001</v>
      </c>
      <c r="AQ36">
        <v>23.405512000000005</v>
      </c>
      <c r="AR36">
        <v>12.606796800000001</v>
      </c>
      <c r="AS36">
        <v>9.4529894399999979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29.465827775813786</v>
      </c>
      <c r="BB36">
        <f t="shared" si="0"/>
        <v>758.39013797327254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256.16935714761144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24.818210191082809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5.4848530183028297</v>
      </c>
      <c r="W37">
        <v>20.37488696508505</v>
      </c>
      <c r="X37">
        <v>64.790225261004508</v>
      </c>
      <c r="Y37">
        <v>0</v>
      </c>
      <c r="Z37">
        <v>2.8784289599999995</v>
      </c>
      <c r="AA37">
        <v>0</v>
      </c>
      <c r="AB37">
        <v>5.7369297999999986</v>
      </c>
      <c r="AC37">
        <v>4.2505959439999996</v>
      </c>
      <c r="AD37">
        <v>4.0037560499999998</v>
      </c>
      <c r="AE37">
        <v>0</v>
      </c>
      <c r="AF37">
        <v>6.1510581000000011</v>
      </c>
      <c r="AG37">
        <v>28.874874600000002</v>
      </c>
      <c r="AH37">
        <v>41.091581959999992</v>
      </c>
      <c r="AI37">
        <v>0</v>
      </c>
      <c r="AJ37">
        <v>0</v>
      </c>
      <c r="AK37">
        <v>22.797696809999998</v>
      </c>
      <c r="AL37">
        <v>8.6689999999999987</v>
      </c>
      <c r="AM37">
        <v>0</v>
      </c>
      <c r="AN37">
        <v>0</v>
      </c>
      <c r="AO37">
        <v>2.4921086400000001</v>
      </c>
      <c r="AP37">
        <v>2.8130760000000001</v>
      </c>
      <c r="AQ37">
        <v>10.480080000000001</v>
      </c>
      <c r="AR37">
        <v>12.606796800000001</v>
      </c>
      <c r="AS37">
        <v>9.4529894399999979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28.559518296089834</v>
      </c>
      <c r="BB37">
        <f t="shared" si="0"/>
        <v>735.06356380396119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256.16935714761144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24.818210191082809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5.4848530183028297</v>
      </c>
      <c r="W38">
        <v>20.37488696508505</v>
      </c>
      <c r="X38">
        <v>64.790225261004508</v>
      </c>
      <c r="Y38">
        <v>0</v>
      </c>
      <c r="Z38">
        <v>2.8784289599999995</v>
      </c>
      <c r="AA38">
        <v>0</v>
      </c>
      <c r="AB38">
        <v>5.7369297999999986</v>
      </c>
      <c r="AC38">
        <v>0</v>
      </c>
      <c r="AD38">
        <v>4.0037560499999998</v>
      </c>
      <c r="AE38">
        <v>0</v>
      </c>
      <c r="AF38">
        <v>6.1510581000000011</v>
      </c>
      <c r="AG38">
        <v>28.874874600000002</v>
      </c>
      <c r="AH38">
        <v>30.818686470000003</v>
      </c>
      <c r="AI38">
        <v>0</v>
      </c>
      <c r="AJ38">
        <v>0</v>
      </c>
      <c r="AK38">
        <v>22.797696809999998</v>
      </c>
      <c r="AL38">
        <v>8.6689999999999987</v>
      </c>
      <c r="AM38">
        <v>0</v>
      </c>
      <c r="AN38">
        <v>0</v>
      </c>
      <c r="AO38">
        <v>2.4921086400000001</v>
      </c>
      <c r="AP38">
        <v>2.8130760000000001</v>
      </c>
      <c r="AQ38">
        <v>10.480080000000001</v>
      </c>
      <c r="AR38">
        <v>12.606796800000001</v>
      </c>
      <c r="AS38">
        <v>9.4529894399999979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28.016340006789839</v>
      </c>
      <c r="BB38">
        <f t="shared" si="0"/>
        <v>721.08325065926113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256.16935714761144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24.818210191082809</v>
      </c>
      <c r="Q39">
        <v>0</v>
      </c>
      <c r="R39">
        <v>9.3079027450980405</v>
      </c>
      <c r="S39">
        <v>11.578001968503939</v>
      </c>
      <c r="T39">
        <v>0</v>
      </c>
      <c r="U39">
        <v>51.756175901101514</v>
      </c>
      <c r="V39">
        <v>5.4216961463414624</v>
      </c>
      <c r="W39">
        <v>20.37488696508505</v>
      </c>
      <c r="X39">
        <v>64.790225261004508</v>
      </c>
      <c r="Y39">
        <v>0</v>
      </c>
      <c r="Z39">
        <v>2.8784289599999995</v>
      </c>
      <c r="AA39">
        <v>0</v>
      </c>
      <c r="AB39">
        <v>5.7369297999999986</v>
      </c>
      <c r="AC39">
        <v>0</v>
      </c>
      <c r="AD39">
        <v>4.0037560499999998</v>
      </c>
      <c r="AE39">
        <v>0</v>
      </c>
      <c r="AF39">
        <v>0</v>
      </c>
      <c r="AG39">
        <v>28.874874600000002</v>
      </c>
      <c r="AH39">
        <v>20.545790979999996</v>
      </c>
      <c r="AI39">
        <v>0</v>
      </c>
      <c r="AJ39">
        <v>0</v>
      </c>
      <c r="AK39">
        <v>22.797696809999998</v>
      </c>
      <c r="AL39">
        <v>8.6689999999999987</v>
      </c>
      <c r="AM39">
        <v>0</v>
      </c>
      <c r="AN39">
        <v>0</v>
      </c>
      <c r="AO39">
        <v>2.23385904</v>
      </c>
      <c r="AP39">
        <v>5.0635367999999996</v>
      </c>
      <c r="AQ39">
        <v>0</v>
      </c>
      <c r="AR39">
        <v>17.455564800000001</v>
      </c>
      <c r="AS39">
        <v>9.4529894399999979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27.263619890280474</v>
      </c>
      <c r="BB39">
        <f t="shared" si="0"/>
        <v>701.7097595138091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256.16935714761144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24.818210191082809</v>
      </c>
      <c r="Q40">
        <v>0</v>
      </c>
      <c r="R40">
        <v>9.3079027450980405</v>
      </c>
      <c r="S40">
        <v>11.578001968503939</v>
      </c>
      <c r="T40">
        <v>0</v>
      </c>
      <c r="U40">
        <v>51.756175901101514</v>
      </c>
      <c r="V40">
        <v>5.4216961463414624</v>
      </c>
      <c r="W40">
        <v>20.37488696508505</v>
      </c>
      <c r="X40">
        <v>64.790225261004508</v>
      </c>
      <c r="Y40">
        <v>0</v>
      </c>
      <c r="Z40">
        <v>2.8784289599999995</v>
      </c>
      <c r="AA40">
        <v>0</v>
      </c>
      <c r="AB40">
        <v>5.7369297999999986</v>
      </c>
      <c r="AC40">
        <v>0</v>
      </c>
      <c r="AD40">
        <v>4.0037560499999998</v>
      </c>
      <c r="AE40">
        <v>0</v>
      </c>
      <c r="AF40">
        <v>0</v>
      </c>
      <c r="AG40">
        <v>28.874874600000002</v>
      </c>
      <c r="AH40">
        <v>10.27289549</v>
      </c>
      <c r="AI40">
        <v>0</v>
      </c>
      <c r="AJ40">
        <v>0</v>
      </c>
      <c r="AK40">
        <v>22.797696809999998</v>
      </c>
      <c r="AL40">
        <v>8.6689999999999987</v>
      </c>
      <c r="AM40">
        <v>0</v>
      </c>
      <c r="AN40">
        <v>0</v>
      </c>
      <c r="AO40">
        <v>2.23385904</v>
      </c>
      <c r="AP40">
        <v>5.0635367999999996</v>
      </c>
      <c r="AQ40">
        <v>0</v>
      </c>
      <c r="AR40">
        <v>17.455564800000001</v>
      </c>
      <c r="AS40">
        <v>9.4529894399999979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26.879413280680474</v>
      </c>
      <c r="BB40">
        <f t="shared" si="0"/>
        <v>691.82107063340902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256.16935714761144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24.818210191082809</v>
      </c>
      <c r="Q41">
        <v>0</v>
      </c>
      <c r="R41">
        <v>9.3079027450980405</v>
      </c>
      <c r="S41">
        <v>11.578001968503939</v>
      </c>
      <c r="T41">
        <v>0</v>
      </c>
      <c r="U41">
        <v>51.756175901101514</v>
      </c>
      <c r="V41">
        <v>5.4216961463414624</v>
      </c>
      <c r="W41">
        <v>20.37488696508505</v>
      </c>
      <c r="X41">
        <v>64.790225261004508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3.5975779000000001</v>
      </c>
      <c r="AE41">
        <v>0</v>
      </c>
      <c r="AF41">
        <v>0</v>
      </c>
      <c r="AG41">
        <v>28.874874600000002</v>
      </c>
      <c r="AH41">
        <v>0</v>
      </c>
      <c r="AI41">
        <v>0</v>
      </c>
      <c r="AJ41">
        <v>0</v>
      </c>
      <c r="AK41">
        <v>22.797696809999998</v>
      </c>
      <c r="AL41">
        <v>8.6689999999999987</v>
      </c>
      <c r="AM41">
        <v>0</v>
      </c>
      <c r="AN41">
        <v>0</v>
      </c>
      <c r="AO41">
        <v>2.23385904</v>
      </c>
      <c r="AP41">
        <v>5.0635367999999996</v>
      </c>
      <c r="AQ41">
        <v>0</v>
      </c>
      <c r="AR41">
        <v>4.8487679999999997</v>
      </c>
      <c r="AS41">
        <v>7.0897420800000006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25.705575249680475</v>
      </c>
      <c r="BB41">
        <f t="shared" si="0"/>
        <v>661.60886106440898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256.16935714761144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24.818210191082809</v>
      </c>
      <c r="Q42">
        <v>0</v>
      </c>
      <c r="R42">
        <v>9.3079027450980405</v>
      </c>
      <c r="S42">
        <v>11.578001968503939</v>
      </c>
      <c r="T42">
        <v>0</v>
      </c>
      <c r="U42">
        <v>51.756175901101514</v>
      </c>
      <c r="V42">
        <v>5.4216961463414624</v>
      </c>
      <c r="W42">
        <v>20.37488696508505</v>
      </c>
      <c r="X42">
        <v>64.790225261004508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3.5975779000000001</v>
      </c>
      <c r="AE42">
        <v>0</v>
      </c>
      <c r="AF42">
        <v>0</v>
      </c>
      <c r="AG42">
        <v>28.874874600000002</v>
      </c>
      <c r="AH42">
        <v>0</v>
      </c>
      <c r="AI42">
        <v>0</v>
      </c>
      <c r="AJ42">
        <v>0</v>
      </c>
      <c r="AK42">
        <v>22.797696809999998</v>
      </c>
      <c r="AL42">
        <v>8.6689999999999987</v>
      </c>
      <c r="AM42">
        <v>0</v>
      </c>
      <c r="AN42">
        <v>0</v>
      </c>
      <c r="AO42">
        <v>2.23385904</v>
      </c>
      <c r="AP42">
        <v>5.0635367999999996</v>
      </c>
      <c r="AQ42">
        <v>0</v>
      </c>
      <c r="AR42">
        <v>4.8487679999999997</v>
      </c>
      <c r="AS42">
        <v>7.0897420800000006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25.705575249680475</v>
      </c>
      <c r="BB42">
        <f t="shared" si="0"/>
        <v>661.60886106440898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256.16935714761144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24.818210191082809</v>
      </c>
      <c r="Q43">
        <v>0</v>
      </c>
      <c r="R43">
        <v>9.3079027450980405</v>
      </c>
      <c r="S43">
        <v>11.578001968503939</v>
      </c>
      <c r="T43">
        <v>0</v>
      </c>
      <c r="U43">
        <v>51.756175901101514</v>
      </c>
      <c r="V43">
        <v>5.4216961463414624</v>
      </c>
      <c r="W43">
        <v>20.37488696508505</v>
      </c>
      <c r="X43">
        <v>64.790225261004508</v>
      </c>
      <c r="Y43">
        <v>0</v>
      </c>
      <c r="Z43">
        <v>2.8784289599999995</v>
      </c>
      <c r="AA43">
        <v>0</v>
      </c>
      <c r="AB43">
        <v>0</v>
      </c>
      <c r="AC43">
        <v>0</v>
      </c>
      <c r="AD43">
        <v>3.5975779000000001</v>
      </c>
      <c r="AE43">
        <v>0</v>
      </c>
      <c r="AF43">
        <v>0</v>
      </c>
      <c r="AG43">
        <v>28.874874600000002</v>
      </c>
      <c r="AH43">
        <v>0</v>
      </c>
      <c r="AI43">
        <v>0</v>
      </c>
      <c r="AJ43">
        <v>0</v>
      </c>
      <c r="AK43">
        <v>22.797696809999998</v>
      </c>
      <c r="AL43">
        <v>8.6689999999999987</v>
      </c>
      <c r="AM43">
        <v>0</v>
      </c>
      <c r="AN43">
        <v>0</v>
      </c>
      <c r="AO43">
        <v>2.23385904</v>
      </c>
      <c r="AP43">
        <v>2.8130760000000001</v>
      </c>
      <c r="AQ43">
        <v>0</v>
      </c>
      <c r="AR43">
        <v>4.8487679999999997</v>
      </c>
      <c r="AS43">
        <v>7.0897420800000006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25.621407840080476</v>
      </c>
      <c r="BB43">
        <f t="shared" si="0"/>
        <v>659.44256767400907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256.16935714761144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24.818210191082809</v>
      </c>
      <c r="Q44">
        <v>0</v>
      </c>
      <c r="R44">
        <v>9.3079027450980405</v>
      </c>
      <c r="S44">
        <v>11.578001968503939</v>
      </c>
      <c r="T44">
        <v>0</v>
      </c>
      <c r="U44">
        <v>51.756175901101514</v>
      </c>
      <c r="V44">
        <v>5.4216961463414624</v>
      </c>
      <c r="W44">
        <v>20.37488696508505</v>
      </c>
      <c r="X44">
        <v>64.790225261004508</v>
      </c>
      <c r="Y44">
        <v>0</v>
      </c>
      <c r="Z44">
        <v>2.8784289599999995</v>
      </c>
      <c r="AA44">
        <v>0</v>
      </c>
      <c r="AB44">
        <v>0</v>
      </c>
      <c r="AC44">
        <v>0</v>
      </c>
      <c r="AD44">
        <v>3.5975779000000001</v>
      </c>
      <c r="AE44">
        <v>0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22.797696809999998</v>
      </c>
      <c r="AL44">
        <v>8.6689999999999987</v>
      </c>
      <c r="AM44">
        <v>0</v>
      </c>
      <c r="AN44">
        <v>0</v>
      </c>
      <c r="AO44">
        <v>2.23385904</v>
      </c>
      <c r="AP44">
        <v>2.8130760000000001</v>
      </c>
      <c r="AQ44">
        <v>0</v>
      </c>
      <c r="AR44">
        <v>4.8487679999999997</v>
      </c>
      <c r="AS44">
        <v>7.0897420800000006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25.621407840080476</v>
      </c>
      <c r="BB44">
        <f t="shared" si="0"/>
        <v>659.44256767400907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256.16935714761144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24.818210191082809</v>
      </c>
      <c r="Q45">
        <v>0</v>
      </c>
      <c r="R45">
        <v>9.3079027450980405</v>
      </c>
      <c r="S45">
        <v>11.578001968503939</v>
      </c>
      <c r="T45">
        <v>0</v>
      </c>
      <c r="U45">
        <v>51.756175901101514</v>
      </c>
      <c r="V45">
        <v>5.4216961463414624</v>
      </c>
      <c r="W45">
        <v>20.37488696508505</v>
      </c>
      <c r="X45">
        <v>64.790225261004508</v>
      </c>
      <c r="Y45">
        <v>0</v>
      </c>
      <c r="Z45">
        <v>2.8784289599999995</v>
      </c>
      <c r="AA45">
        <v>0</v>
      </c>
      <c r="AB45">
        <v>0</v>
      </c>
      <c r="AC45">
        <v>0</v>
      </c>
      <c r="AD45">
        <v>3.5975779000000001</v>
      </c>
      <c r="AE45">
        <v>0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22.797696809999998</v>
      </c>
      <c r="AL45">
        <v>8.6689999999999987</v>
      </c>
      <c r="AM45">
        <v>0</v>
      </c>
      <c r="AN45">
        <v>0</v>
      </c>
      <c r="AO45">
        <v>2.23385904</v>
      </c>
      <c r="AP45">
        <v>2.8130760000000001</v>
      </c>
      <c r="AQ45">
        <v>0</v>
      </c>
      <c r="AR45">
        <v>17.455564800000001</v>
      </c>
      <c r="AS45">
        <v>7.0897420800000006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26.092902216080478</v>
      </c>
      <c r="BB45">
        <f t="shared" si="0"/>
        <v>671.57787009800916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256.16935714761144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24.818210191082809</v>
      </c>
      <c r="Q46">
        <v>0</v>
      </c>
      <c r="R46">
        <v>9.3079027450980405</v>
      </c>
      <c r="S46">
        <v>11.578001968503939</v>
      </c>
      <c r="T46">
        <v>0</v>
      </c>
      <c r="U46">
        <v>51.756175901101514</v>
      </c>
      <c r="V46">
        <v>5.4216961463414624</v>
      </c>
      <c r="W46">
        <v>20.37488696508505</v>
      </c>
      <c r="X46">
        <v>64.790225261004508</v>
      </c>
      <c r="Y46">
        <v>0</v>
      </c>
      <c r="Z46">
        <v>2.8784289599999995</v>
      </c>
      <c r="AA46">
        <v>0</v>
      </c>
      <c r="AB46">
        <v>0</v>
      </c>
      <c r="AC46">
        <v>0</v>
      </c>
      <c r="AD46">
        <v>3.5975779000000001</v>
      </c>
      <c r="AE46">
        <v>0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22.797696809999998</v>
      </c>
      <c r="AL46">
        <v>8.6689999999999987</v>
      </c>
      <c r="AM46">
        <v>0</v>
      </c>
      <c r="AN46">
        <v>0</v>
      </c>
      <c r="AO46">
        <v>2.23385904</v>
      </c>
      <c r="AP46">
        <v>2.8130760000000001</v>
      </c>
      <c r="AQ46">
        <v>0</v>
      </c>
      <c r="AR46">
        <v>17.455564800000001</v>
      </c>
      <c r="AS46">
        <v>7.0897420800000006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26.092902216080478</v>
      </c>
      <c r="BB46">
        <f t="shared" si="0"/>
        <v>671.57787009800916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256.16935714761144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24.818210191082809</v>
      </c>
      <c r="Q47">
        <v>0</v>
      </c>
      <c r="R47">
        <v>9.3079027450980405</v>
      </c>
      <c r="S47">
        <v>11.578001968503939</v>
      </c>
      <c r="T47">
        <v>0</v>
      </c>
      <c r="U47">
        <v>51.756175901101514</v>
      </c>
      <c r="V47">
        <v>5.4216961463414624</v>
      </c>
      <c r="W47">
        <v>20.37488696508505</v>
      </c>
      <c r="X47">
        <v>64.790225261004508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3.5975779000000001</v>
      </c>
      <c r="AE47">
        <v>0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22.797696809999998</v>
      </c>
      <c r="AL47">
        <v>8.6689999999999987</v>
      </c>
      <c r="AM47">
        <v>0</v>
      </c>
      <c r="AN47">
        <v>0</v>
      </c>
      <c r="AO47">
        <v>2.23385904</v>
      </c>
      <c r="AP47">
        <v>3.0943836</v>
      </c>
      <c r="AQ47">
        <v>0</v>
      </c>
      <c r="AR47">
        <v>9.6975359999999995</v>
      </c>
      <c r="AS47">
        <v>7.6805539200000004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25.727715760880475</v>
      </c>
      <c r="BB47">
        <f t="shared" si="0"/>
        <v>662.17871823320911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256.16935714761144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24.818210191082809</v>
      </c>
      <c r="Q48">
        <v>0</v>
      </c>
      <c r="R48">
        <v>9.3079027450980405</v>
      </c>
      <c r="S48">
        <v>11.578001968503939</v>
      </c>
      <c r="T48">
        <v>0</v>
      </c>
      <c r="U48">
        <v>51.756175901101514</v>
      </c>
      <c r="V48">
        <v>5.4216961463414624</v>
      </c>
      <c r="W48">
        <v>20.37488696508505</v>
      </c>
      <c r="X48">
        <v>64.790225261004508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3.5975779000000001</v>
      </c>
      <c r="AE48">
        <v>0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22.797696809999998</v>
      </c>
      <c r="AL48">
        <v>8.6689999999999987</v>
      </c>
      <c r="AM48">
        <v>0</v>
      </c>
      <c r="AN48">
        <v>0</v>
      </c>
      <c r="AO48">
        <v>2.23385904</v>
      </c>
      <c r="AP48">
        <v>3.0943836</v>
      </c>
      <c r="AQ48">
        <v>0</v>
      </c>
      <c r="AR48">
        <v>9.6975359999999995</v>
      </c>
      <c r="AS48">
        <v>7.6805539200000004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25.727715760880475</v>
      </c>
      <c r="BB48">
        <f t="shared" si="0"/>
        <v>662.17871823320911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256.16935714761144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24.818210191082809</v>
      </c>
      <c r="Q49">
        <v>0</v>
      </c>
      <c r="R49">
        <v>9.3079027450980405</v>
      </c>
      <c r="S49">
        <v>11.578001968503939</v>
      </c>
      <c r="T49">
        <v>0</v>
      </c>
      <c r="U49">
        <v>40.878349728629587</v>
      </c>
      <c r="V49">
        <v>5.4216961463414624</v>
      </c>
      <c r="W49">
        <v>20.37488696508505</v>
      </c>
      <c r="X49">
        <v>64.790225261004508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3.5975779000000001</v>
      </c>
      <c r="AE49">
        <v>0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22.797696809999998</v>
      </c>
      <c r="AL49">
        <v>8.6689999999999987</v>
      </c>
      <c r="AM49">
        <v>0</v>
      </c>
      <c r="AN49">
        <v>0</v>
      </c>
      <c r="AO49">
        <v>2.23385904</v>
      </c>
      <c r="AP49">
        <v>3.0943836</v>
      </c>
      <c r="AQ49">
        <v>0</v>
      </c>
      <c r="AR49">
        <v>4.8487679999999997</v>
      </c>
      <c r="AS49">
        <v>7.6805539200000004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25.139541138830019</v>
      </c>
      <c r="BB49">
        <f t="shared" si="0"/>
        <v>647.04029868278758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256.16935714761144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24.818210191082809</v>
      </c>
      <c r="Q50">
        <v>0</v>
      </c>
      <c r="R50">
        <v>9.3079027450980405</v>
      </c>
      <c r="S50">
        <v>11.578001968503939</v>
      </c>
      <c r="T50">
        <v>0</v>
      </c>
      <c r="U50">
        <v>40.878349728629587</v>
      </c>
      <c r="V50">
        <v>5.4216961463414624</v>
      </c>
      <c r="W50">
        <v>20.37488696508505</v>
      </c>
      <c r="X50">
        <v>64.790225261004508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3.5975779000000001</v>
      </c>
      <c r="AE50">
        <v>0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22.797696809999998</v>
      </c>
      <c r="AL50">
        <v>8.6689999999999987</v>
      </c>
      <c r="AM50">
        <v>0</v>
      </c>
      <c r="AN50">
        <v>0</v>
      </c>
      <c r="AO50">
        <v>2.23385904</v>
      </c>
      <c r="AP50">
        <v>3.0943836</v>
      </c>
      <c r="AQ50">
        <v>0</v>
      </c>
      <c r="AR50">
        <v>4.8487679999999997</v>
      </c>
      <c r="AS50">
        <v>7.6805539200000004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25.139541138830019</v>
      </c>
      <c r="BB50">
        <f t="shared" si="0"/>
        <v>647.04029868278758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256.17013768708426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24.818210191082809</v>
      </c>
      <c r="Q51">
        <v>0</v>
      </c>
      <c r="R51">
        <v>9.3056848150193279</v>
      </c>
      <c r="S51">
        <v>11.576188457854407</v>
      </c>
      <c r="T51">
        <v>0</v>
      </c>
      <c r="U51">
        <v>40.878349728629587</v>
      </c>
      <c r="V51">
        <v>6.9852978101487313</v>
      </c>
      <c r="W51">
        <v>20.37488696508505</v>
      </c>
      <c r="X51">
        <v>64.790225261004508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3.5975779000000001</v>
      </c>
      <c r="AE51">
        <v>0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22.797696809999998</v>
      </c>
      <c r="AL51">
        <v>8.6689999999999987</v>
      </c>
      <c r="AM51">
        <v>0</v>
      </c>
      <c r="AN51">
        <v>0</v>
      </c>
      <c r="AO51">
        <v>2.4921086400000001</v>
      </c>
      <c r="AP51">
        <v>3.0943836</v>
      </c>
      <c r="AQ51">
        <v>0</v>
      </c>
      <c r="AR51">
        <v>4.8487679999999997</v>
      </c>
      <c r="AS51">
        <v>7.6805539200000004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25.207556586327044</v>
      </c>
      <c r="BB51">
        <f t="shared" si="0"/>
        <v>648.79088359784237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256.17013768708426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24.818210191082809</v>
      </c>
      <c r="Q52">
        <v>0</v>
      </c>
      <c r="R52">
        <v>9.3056848150193279</v>
      </c>
      <c r="S52">
        <v>11.576188457854407</v>
      </c>
      <c r="T52">
        <v>0</v>
      </c>
      <c r="U52">
        <v>40.878349728629587</v>
      </c>
      <c r="V52">
        <v>6.9852978101487313</v>
      </c>
      <c r="W52">
        <v>20.37488696508505</v>
      </c>
      <c r="X52">
        <v>64.790225261004508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3.5975779000000001</v>
      </c>
      <c r="AE52">
        <v>0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22.797696809999998</v>
      </c>
      <c r="AL52">
        <v>8.6689999999999987</v>
      </c>
      <c r="AM52">
        <v>0</v>
      </c>
      <c r="AN52">
        <v>0</v>
      </c>
      <c r="AO52">
        <v>2.4921086400000001</v>
      </c>
      <c r="AP52">
        <v>3.0943836</v>
      </c>
      <c r="AQ52">
        <v>0</v>
      </c>
      <c r="AR52">
        <v>4.8487679999999997</v>
      </c>
      <c r="AS52">
        <v>7.6805539200000004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25.207556586327044</v>
      </c>
      <c r="BB52">
        <f t="shared" si="0"/>
        <v>648.79088359784237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256.17013768708426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24.818210191082809</v>
      </c>
      <c r="Q53">
        <v>0</v>
      </c>
      <c r="R53">
        <v>9.3056848150193279</v>
      </c>
      <c r="S53">
        <v>11.576188457854407</v>
      </c>
      <c r="T53">
        <v>0</v>
      </c>
      <c r="U53">
        <v>40.878349728629587</v>
      </c>
      <c r="V53">
        <v>7.9695801717791399</v>
      </c>
      <c r="W53">
        <v>20.37488696508505</v>
      </c>
      <c r="X53">
        <v>64.790225261004508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3.5975779000000001</v>
      </c>
      <c r="AE53">
        <v>0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22.797696809999998</v>
      </c>
      <c r="AL53">
        <v>8.6689999999999987</v>
      </c>
      <c r="AM53">
        <v>0</v>
      </c>
      <c r="AN53">
        <v>0</v>
      </c>
      <c r="AO53">
        <v>2.4921086400000001</v>
      </c>
      <c r="AP53">
        <v>5.0635367999999996</v>
      </c>
      <c r="AQ53">
        <v>0</v>
      </c>
      <c r="AR53">
        <v>4.8487679999999997</v>
      </c>
      <c r="AS53">
        <v>8.2713657600000001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25.340111878915824</v>
      </c>
      <c r="BB53">
        <f t="shared" si="0"/>
        <v>652.20257570688398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256.17013768708426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24.818210191082809</v>
      </c>
      <c r="Q54">
        <v>0</v>
      </c>
      <c r="R54">
        <v>9.3056848150193279</v>
      </c>
      <c r="S54">
        <v>11.576188457854407</v>
      </c>
      <c r="T54">
        <v>0</v>
      </c>
      <c r="U54">
        <v>40.878349728629587</v>
      </c>
      <c r="V54">
        <v>7.9695801717791399</v>
      </c>
      <c r="W54">
        <v>20.37488696508505</v>
      </c>
      <c r="X54">
        <v>64.790225261004508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3.5975779000000001</v>
      </c>
      <c r="AE54">
        <v>0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22.797696809999998</v>
      </c>
      <c r="AL54">
        <v>8.6689999999999987</v>
      </c>
      <c r="AM54">
        <v>0</v>
      </c>
      <c r="AN54">
        <v>0</v>
      </c>
      <c r="AO54">
        <v>2.4921086400000001</v>
      </c>
      <c r="AP54">
        <v>5.0635367999999996</v>
      </c>
      <c r="AQ54">
        <v>0</v>
      </c>
      <c r="AR54">
        <v>4.8487679999999997</v>
      </c>
      <c r="AS54">
        <v>8.2713657600000001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25.340111878915824</v>
      </c>
      <c r="BB54">
        <f t="shared" si="0"/>
        <v>652.20257570688398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256.17013768708426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24.818210191082809</v>
      </c>
      <c r="Q55">
        <v>0</v>
      </c>
      <c r="R55">
        <v>9.3079027450980405</v>
      </c>
      <c r="S55">
        <v>11.578001968503939</v>
      </c>
      <c r="T55">
        <v>0</v>
      </c>
      <c r="U55">
        <v>40.878349728629587</v>
      </c>
      <c r="V55">
        <v>7.9643023342873498</v>
      </c>
      <c r="W55">
        <v>20.37488696508505</v>
      </c>
      <c r="X55">
        <v>64.790225261004508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3.5975779000000001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22.797696809999998</v>
      </c>
      <c r="AL55">
        <v>8.6689999999999987</v>
      </c>
      <c r="AM55">
        <v>0</v>
      </c>
      <c r="AN55">
        <v>0</v>
      </c>
      <c r="AO55">
        <v>2.4921086400000001</v>
      </c>
      <c r="AP55">
        <v>3.0943836</v>
      </c>
      <c r="AQ55">
        <v>0</v>
      </c>
      <c r="AR55">
        <v>4.8487679999999997</v>
      </c>
      <c r="AS55">
        <v>7.0897420800000006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25.22222625618743</v>
      </c>
      <c r="BB55">
        <f t="shared" si="0"/>
        <v>649.16843805284884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256.17013768708426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24.818210191082809</v>
      </c>
      <c r="Q56">
        <v>0</v>
      </c>
      <c r="R56">
        <v>9.3079027450980405</v>
      </c>
      <c r="S56">
        <v>11.578001968503939</v>
      </c>
      <c r="T56">
        <v>0</v>
      </c>
      <c r="U56">
        <v>40.878349728629587</v>
      </c>
      <c r="V56">
        <v>7.9643023342873498</v>
      </c>
      <c r="W56">
        <v>20.37488696508505</v>
      </c>
      <c r="X56">
        <v>64.790225261004508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3.5975779000000001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22.797696809999998</v>
      </c>
      <c r="AL56">
        <v>8.6689999999999987</v>
      </c>
      <c r="AM56">
        <v>0</v>
      </c>
      <c r="AN56">
        <v>0</v>
      </c>
      <c r="AO56">
        <v>2.4921086400000001</v>
      </c>
      <c r="AP56">
        <v>3.0943836</v>
      </c>
      <c r="AQ56">
        <v>0</v>
      </c>
      <c r="AR56">
        <v>4.8487679999999997</v>
      </c>
      <c r="AS56">
        <v>7.0897420800000006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25.22222625618743</v>
      </c>
      <c r="BB56">
        <f t="shared" si="0"/>
        <v>649.16843805284884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256.17013768708426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24.818210191082809</v>
      </c>
      <c r="Q57">
        <v>0</v>
      </c>
      <c r="R57">
        <v>9.3079027450980405</v>
      </c>
      <c r="S57">
        <v>11.578001968503939</v>
      </c>
      <c r="T57">
        <v>0</v>
      </c>
      <c r="U57">
        <v>41.718992391224042</v>
      </c>
      <c r="V57">
        <v>7.9643023342873498</v>
      </c>
      <c r="W57">
        <v>20.37488696508505</v>
      </c>
      <c r="X57">
        <v>64.790225261004508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3.5975779000000001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22.797696809999998</v>
      </c>
      <c r="AL57">
        <v>8.6689999999999987</v>
      </c>
      <c r="AM57">
        <v>0</v>
      </c>
      <c r="AN57">
        <v>0</v>
      </c>
      <c r="AO57">
        <v>2.4921086400000001</v>
      </c>
      <c r="AP57">
        <v>2.8130760000000001</v>
      </c>
      <c r="AQ57">
        <v>0</v>
      </c>
      <c r="AR57">
        <v>17.455564800000001</v>
      </c>
      <c r="AS57">
        <v>7.0897420800000006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25.71463963176846</v>
      </c>
      <c r="BB57">
        <f t="shared" si="0"/>
        <v>661.84215653986246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256.17013768708426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24.818210191082809</v>
      </c>
      <c r="Q58">
        <v>0</v>
      </c>
      <c r="R58">
        <v>9.3079027450980405</v>
      </c>
      <c r="S58">
        <v>11.578001968503939</v>
      </c>
      <c r="T58">
        <v>0</v>
      </c>
      <c r="U58">
        <v>41.718992391224042</v>
      </c>
      <c r="V58">
        <v>7.9643023342873498</v>
      </c>
      <c r="W58">
        <v>20.37488696508505</v>
      </c>
      <c r="X58">
        <v>64.790225261004508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3.5975779000000001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22.797696809999998</v>
      </c>
      <c r="AL58">
        <v>8.6689999999999987</v>
      </c>
      <c r="AM58">
        <v>2.2831723199999998</v>
      </c>
      <c r="AN58">
        <v>0</v>
      </c>
      <c r="AO58">
        <v>2.4921086400000001</v>
      </c>
      <c r="AP58">
        <v>2.8130760000000001</v>
      </c>
      <c r="AQ58">
        <v>0</v>
      </c>
      <c r="AR58">
        <v>17.455564800000001</v>
      </c>
      <c r="AS58">
        <v>7.0897420800000006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25.800030259368459</v>
      </c>
      <c r="BB58">
        <f t="shared" si="0"/>
        <v>664.03993823226244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256.17013768708426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24.818210191082809</v>
      </c>
      <c r="Q59">
        <v>0</v>
      </c>
      <c r="R59">
        <v>9.3079027450980405</v>
      </c>
      <c r="S59">
        <v>11.578001968503939</v>
      </c>
      <c r="T59">
        <v>0</v>
      </c>
      <c r="U59">
        <v>41.718992391224042</v>
      </c>
      <c r="V59">
        <v>7.9643023342873498</v>
      </c>
      <c r="W59">
        <v>20.37488696508505</v>
      </c>
      <c r="X59">
        <v>64.790225261004508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3.5975779000000001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22.797696809999998</v>
      </c>
      <c r="AL59">
        <v>8.6689999999999987</v>
      </c>
      <c r="AM59">
        <v>2.2831723199999998</v>
      </c>
      <c r="AN59">
        <v>0</v>
      </c>
      <c r="AO59">
        <v>2.4921086400000001</v>
      </c>
      <c r="AP59">
        <v>2.8130760000000001</v>
      </c>
      <c r="AQ59">
        <v>0</v>
      </c>
      <c r="AR59">
        <v>4.8487679999999997</v>
      </c>
      <c r="AS59">
        <v>7.0897420800000006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25.328535883368456</v>
      </c>
      <c r="BB59">
        <f t="shared" si="0"/>
        <v>651.90463580826236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256.17013768708426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24.818210191082809</v>
      </c>
      <c r="Q60">
        <v>0</v>
      </c>
      <c r="R60">
        <v>9.3079027450980405</v>
      </c>
      <c r="S60">
        <v>11.578001968503939</v>
      </c>
      <c r="T60">
        <v>0</v>
      </c>
      <c r="U60">
        <v>41.718992391224042</v>
      </c>
      <c r="V60">
        <v>7.9643023342873498</v>
      </c>
      <c r="W60">
        <v>20.37488696508505</v>
      </c>
      <c r="X60">
        <v>64.790225261004508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3.5975779000000001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22.797696809999998</v>
      </c>
      <c r="AL60">
        <v>8.6689999999999987</v>
      </c>
      <c r="AM60">
        <v>2.2831723199999998</v>
      </c>
      <c r="AN60">
        <v>0</v>
      </c>
      <c r="AO60">
        <v>2.4921086400000001</v>
      </c>
      <c r="AP60">
        <v>2.8130760000000001</v>
      </c>
      <c r="AQ60">
        <v>0</v>
      </c>
      <c r="AR60">
        <v>4.8487679999999997</v>
      </c>
      <c r="AS60">
        <v>7.0897420800000006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25.328535883368456</v>
      </c>
      <c r="BB60">
        <f t="shared" si="0"/>
        <v>651.90463580826236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256.17013768708426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24.818210191082809</v>
      </c>
      <c r="Q61">
        <v>0</v>
      </c>
      <c r="R61">
        <v>9.3079027450980405</v>
      </c>
      <c r="S61">
        <v>11.578001968503939</v>
      </c>
      <c r="T61">
        <v>0</v>
      </c>
      <c r="U61">
        <v>44.221684553468762</v>
      </c>
      <c r="V61">
        <v>7.9643023342873498</v>
      </c>
      <c r="W61">
        <v>20.37488696508505</v>
      </c>
      <c r="X61">
        <v>64.790225261004508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3.5975779000000001</v>
      </c>
      <c r="AE61">
        <v>0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22.797696809999998</v>
      </c>
      <c r="AL61">
        <v>8.6689999999999987</v>
      </c>
      <c r="AM61">
        <v>2.2831723199999998</v>
      </c>
      <c r="AN61">
        <v>0</v>
      </c>
      <c r="AO61">
        <v>2.4921086400000001</v>
      </c>
      <c r="AP61">
        <v>2.8130760000000001</v>
      </c>
      <c r="AQ61">
        <v>0</v>
      </c>
      <c r="AR61">
        <v>4.8487679999999997</v>
      </c>
      <c r="AS61">
        <v>7.0897420800000006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25.422136570236415</v>
      </c>
      <c r="BB61">
        <f t="shared" si="0"/>
        <v>654.31372728363908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256.17013768708426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24.818210191082809</v>
      </c>
      <c r="Q62">
        <v>0</v>
      </c>
      <c r="R62">
        <v>9.3079027450980405</v>
      </c>
      <c r="S62">
        <v>11.578001968503939</v>
      </c>
      <c r="T62">
        <v>0</v>
      </c>
      <c r="U62">
        <v>46.717070114108573</v>
      </c>
      <c r="V62">
        <v>7.9643023342873498</v>
      </c>
      <c r="W62">
        <v>20.37488696508505</v>
      </c>
      <c r="X62">
        <v>64.790225261004508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3.5975779000000001</v>
      </c>
      <c r="AE62">
        <v>0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22.797696809999998</v>
      </c>
      <c r="AL62">
        <v>8.6689999999999987</v>
      </c>
      <c r="AM62">
        <v>4.5663446399999996</v>
      </c>
      <c r="AN62">
        <v>0</v>
      </c>
      <c r="AO62">
        <v>2.4921086400000001</v>
      </c>
      <c r="AP62">
        <v>2.8130760000000001</v>
      </c>
      <c r="AQ62">
        <v>0</v>
      </c>
      <c r="AR62">
        <v>4.8487679999999997</v>
      </c>
      <c r="AS62">
        <v>7.0897420800000006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25.600854617804352</v>
      </c>
      <c r="BB62">
        <f t="shared" si="0"/>
        <v>658.91356711671096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256.17013768708426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24.818210191082809</v>
      </c>
      <c r="Q63">
        <v>0</v>
      </c>
      <c r="R63">
        <v>9.3079027450980405</v>
      </c>
      <c r="S63">
        <v>11.578001968503939</v>
      </c>
      <c r="T63">
        <v>0</v>
      </c>
      <c r="U63">
        <v>40.878349728629587</v>
      </c>
      <c r="V63">
        <v>7.9643023342873498</v>
      </c>
      <c r="W63">
        <v>20.37488696508505</v>
      </c>
      <c r="X63">
        <v>64.790225261004508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3.5975779000000001</v>
      </c>
      <c r="AE63">
        <v>0</v>
      </c>
      <c r="AF63">
        <v>6.1510581000000011</v>
      </c>
      <c r="AG63">
        <v>28.874874600000002</v>
      </c>
      <c r="AH63">
        <v>0</v>
      </c>
      <c r="AI63">
        <v>0</v>
      </c>
      <c r="AJ63">
        <v>0</v>
      </c>
      <c r="AK63">
        <v>22.797696809999998</v>
      </c>
      <c r="AL63">
        <v>8.6689999999999987</v>
      </c>
      <c r="AM63">
        <v>4.5663446399999996</v>
      </c>
      <c r="AN63">
        <v>0</v>
      </c>
      <c r="AO63">
        <v>2.4921086400000001</v>
      </c>
      <c r="AP63">
        <v>2.8130760000000001</v>
      </c>
      <c r="AQ63">
        <v>0</v>
      </c>
      <c r="AR63">
        <v>9.6975359999999995</v>
      </c>
      <c r="AS63">
        <v>7.0897420800000006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25.793879835787433</v>
      </c>
      <c r="BB63">
        <f t="shared" si="0"/>
        <v>663.88164761324902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256.17013768708426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24.818210191082809</v>
      </c>
      <c r="Q64">
        <v>0</v>
      </c>
      <c r="R64">
        <v>9.3079027450980405</v>
      </c>
      <c r="S64">
        <v>11.578001968503939</v>
      </c>
      <c r="T64">
        <v>0</v>
      </c>
      <c r="U64">
        <v>40.878349728629587</v>
      </c>
      <c r="V64">
        <v>7.9643023342873498</v>
      </c>
      <c r="W64">
        <v>20.37488696508505</v>
      </c>
      <c r="X64">
        <v>64.790225261004508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3.5975779000000001</v>
      </c>
      <c r="AE64">
        <v>0</v>
      </c>
      <c r="AF64">
        <v>6.1510581000000011</v>
      </c>
      <c r="AG64">
        <v>28.874874600000002</v>
      </c>
      <c r="AH64">
        <v>0</v>
      </c>
      <c r="AI64">
        <v>0</v>
      </c>
      <c r="AJ64">
        <v>0</v>
      </c>
      <c r="AK64">
        <v>22.797696809999998</v>
      </c>
      <c r="AL64">
        <v>8.6689999999999987</v>
      </c>
      <c r="AM64">
        <v>4.5663446399999996</v>
      </c>
      <c r="AN64">
        <v>0</v>
      </c>
      <c r="AO64">
        <v>2.4921086400000001</v>
      </c>
      <c r="AP64">
        <v>2.8130760000000001</v>
      </c>
      <c r="AQ64">
        <v>0</v>
      </c>
      <c r="AR64">
        <v>9.6975359999999995</v>
      </c>
      <c r="AS64">
        <v>7.0897420800000006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25.793879835787433</v>
      </c>
      <c r="BB64">
        <f t="shared" si="0"/>
        <v>663.88164761324902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256.17013768708426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24.818210191082809</v>
      </c>
      <c r="Q65">
        <v>0</v>
      </c>
      <c r="R65">
        <v>9.3079027450980405</v>
      </c>
      <c r="S65">
        <v>11.578001968503939</v>
      </c>
      <c r="T65">
        <v>0</v>
      </c>
      <c r="U65">
        <v>40.878349728629587</v>
      </c>
      <c r="V65">
        <v>5.1290979306666671</v>
      </c>
      <c r="W65">
        <v>20.37488696508505</v>
      </c>
      <c r="X65">
        <v>64.790225261004508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3.5975779000000001</v>
      </c>
      <c r="AE65">
        <v>0</v>
      </c>
      <c r="AF65">
        <v>6.1510581000000011</v>
      </c>
      <c r="AG65">
        <v>28.874874600000002</v>
      </c>
      <c r="AH65">
        <v>0</v>
      </c>
      <c r="AI65">
        <v>0</v>
      </c>
      <c r="AJ65">
        <v>0</v>
      </c>
      <c r="AK65">
        <v>22.797696809999998</v>
      </c>
      <c r="AL65">
        <v>8.6689999999999987</v>
      </c>
      <c r="AM65">
        <v>4.5663446399999996</v>
      </c>
      <c r="AN65">
        <v>0</v>
      </c>
      <c r="AO65">
        <v>2.4921086400000001</v>
      </c>
      <c r="AP65">
        <v>2.8130760000000001</v>
      </c>
      <c r="AQ65">
        <v>0</v>
      </c>
      <c r="AR65">
        <v>9.6975359999999995</v>
      </c>
      <c r="AS65">
        <v>9.4529894399999979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25.776228954271886</v>
      </c>
      <c r="BB65">
        <f t="shared" si="0"/>
        <v>663.42734145114389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256.17013768708426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24.818210191082809</v>
      </c>
      <c r="Q66">
        <v>0</v>
      </c>
      <c r="R66">
        <v>9.3079027450980405</v>
      </c>
      <c r="S66">
        <v>11.578001968503939</v>
      </c>
      <c r="T66">
        <v>0</v>
      </c>
      <c r="U66">
        <v>40.878349728629587</v>
      </c>
      <c r="V66">
        <v>5.1290979306666671</v>
      </c>
      <c r="W66">
        <v>20.37488696508505</v>
      </c>
      <c r="X66">
        <v>64.790225261004508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3.5975779000000001</v>
      </c>
      <c r="AE66">
        <v>0</v>
      </c>
      <c r="AF66">
        <v>6.1510581000000011</v>
      </c>
      <c r="AG66">
        <v>28.874874600000002</v>
      </c>
      <c r="AH66">
        <v>0</v>
      </c>
      <c r="AI66">
        <v>0</v>
      </c>
      <c r="AJ66">
        <v>0</v>
      </c>
      <c r="AK66">
        <v>22.797696809999998</v>
      </c>
      <c r="AL66">
        <v>8.6689999999999987</v>
      </c>
      <c r="AM66">
        <v>4.5663446399999996</v>
      </c>
      <c r="AN66">
        <v>0</v>
      </c>
      <c r="AO66">
        <v>2.4921086400000001</v>
      </c>
      <c r="AP66">
        <v>2.8130760000000001</v>
      </c>
      <c r="AQ66">
        <v>0</v>
      </c>
      <c r="AR66">
        <v>9.6975359999999995</v>
      </c>
      <c r="AS66">
        <v>9.4529894399999979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25.776228954271886</v>
      </c>
      <c r="BB66">
        <f t="shared" si="0"/>
        <v>663.42734145114389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256.16935714761144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24.818210191082809</v>
      </c>
      <c r="Q67">
        <v>0</v>
      </c>
      <c r="R67">
        <v>9.3079027450980405</v>
      </c>
      <c r="S67">
        <v>11.578001968503939</v>
      </c>
      <c r="T67">
        <v>0</v>
      </c>
      <c r="U67">
        <v>40.878349728629587</v>
      </c>
      <c r="V67">
        <v>5.1290979306666671</v>
      </c>
      <c r="W67">
        <v>20.37488696508505</v>
      </c>
      <c r="X67">
        <v>64.790225261004508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3.5975779000000001</v>
      </c>
      <c r="AE67">
        <v>6.1989355999999995</v>
      </c>
      <c r="AF67">
        <v>6.1510581000000011</v>
      </c>
      <c r="AG67">
        <v>28.874874600000002</v>
      </c>
      <c r="AH67">
        <v>0</v>
      </c>
      <c r="AI67">
        <v>0</v>
      </c>
      <c r="AJ67">
        <v>0</v>
      </c>
      <c r="AK67">
        <v>22.797696809999998</v>
      </c>
      <c r="AL67">
        <v>8.6689999999999987</v>
      </c>
      <c r="AM67">
        <v>4.5663446399999996</v>
      </c>
      <c r="AN67">
        <v>0</v>
      </c>
      <c r="AO67">
        <v>2.4921086400000001</v>
      </c>
      <c r="AP67">
        <v>2.8130760000000001</v>
      </c>
      <c r="AQ67">
        <v>0</v>
      </c>
      <c r="AR67">
        <v>14.546303999999999</v>
      </c>
      <c r="AS67">
        <v>9.4529894399999979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26.189383535312402</v>
      </c>
      <c r="BB67">
        <f t="shared" si="0"/>
        <v>674.06110993063044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256.16935714761144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24.818210191082809</v>
      </c>
      <c r="Q68">
        <v>0</v>
      </c>
      <c r="R68">
        <v>9.3079027450980405</v>
      </c>
      <c r="S68">
        <v>11.578001968503939</v>
      </c>
      <c r="T68">
        <v>0</v>
      </c>
      <c r="U68">
        <v>40.878349728629587</v>
      </c>
      <c r="V68">
        <v>5.1290979306666671</v>
      </c>
      <c r="W68">
        <v>20.37488696508505</v>
      </c>
      <c r="X68">
        <v>64.790225261004508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3.5975779000000001</v>
      </c>
      <c r="AE68">
        <v>6.1989355999999995</v>
      </c>
      <c r="AF68">
        <v>6.1510581000000011</v>
      </c>
      <c r="AG68">
        <v>28.874874600000002</v>
      </c>
      <c r="AH68">
        <v>0</v>
      </c>
      <c r="AI68">
        <v>0</v>
      </c>
      <c r="AJ68">
        <v>0</v>
      </c>
      <c r="AK68">
        <v>22.797696809999998</v>
      </c>
      <c r="AL68">
        <v>8.6689999999999987</v>
      </c>
      <c r="AM68">
        <v>4.5663446399999996</v>
      </c>
      <c r="AN68">
        <v>0</v>
      </c>
      <c r="AO68">
        <v>2.4921086400000001</v>
      </c>
      <c r="AP68">
        <v>2.8130760000000001</v>
      </c>
      <c r="AQ68">
        <v>8.9517349999999993</v>
      </c>
      <c r="AR68">
        <v>14.546303999999999</v>
      </c>
      <c r="AS68">
        <v>9.4529894399999979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26.524178424312396</v>
      </c>
      <c r="BB68">
        <f t="shared" ref="BB68:BB99" si="1">SUM(B68:AZ68)-BA68</f>
        <v>682.67805004163051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256.16935714761144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24.818210191082809</v>
      </c>
      <c r="Q69">
        <v>0</v>
      </c>
      <c r="R69">
        <v>9.3079027450980405</v>
      </c>
      <c r="S69">
        <v>11.578001968503939</v>
      </c>
      <c r="T69">
        <v>0</v>
      </c>
      <c r="U69">
        <v>40.878349728629587</v>
      </c>
      <c r="V69">
        <v>5.1290979306666671</v>
      </c>
      <c r="W69">
        <v>20.37488696508505</v>
      </c>
      <c r="X69">
        <v>64.790225261004508</v>
      </c>
      <c r="Y69">
        <v>0</v>
      </c>
      <c r="Z69">
        <v>2.8784289599999995</v>
      </c>
      <c r="AA69">
        <v>0</v>
      </c>
      <c r="AB69">
        <v>0</v>
      </c>
      <c r="AC69">
        <v>4.2505959439999996</v>
      </c>
      <c r="AD69">
        <v>8.0075120999999996</v>
      </c>
      <c r="AE69">
        <v>6.1989355999999995</v>
      </c>
      <c r="AF69">
        <v>6.1510581000000011</v>
      </c>
      <c r="AG69">
        <v>28.874874600000002</v>
      </c>
      <c r="AH69">
        <v>9.2331287400000015</v>
      </c>
      <c r="AI69">
        <v>0</v>
      </c>
      <c r="AJ69">
        <v>0</v>
      </c>
      <c r="AK69">
        <v>22.797696809999998</v>
      </c>
      <c r="AL69">
        <v>8.6689999999999987</v>
      </c>
      <c r="AM69">
        <v>4.5663446399999996</v>
      </c>
      <c r="AN69">
        <v>0</v>
      </c>
      <c r="AO69">
        <v>2.23385904</v>
      </c>
      <c r="AP69">
        <v>2.8130760000000001</v>
      </c>
      <c r="AQ69">
        <v>10.785748999999999</v>
      </c>
      <c r="AR69">
        <v>14.546303999999999</v>
      </c>
      <c r="AS69">
        <v>9.4529894399999979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27.359987955012407</v>
      </c>
      <c r="BB69">
        <f t="shared" si="1"/>
        <v>704.19009275493033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256.16935714761144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24.818210191082809</v>
      </c>
      <c r="Q70">
        <v>0</v>
      </c>
      <c r="R70">
        <v>9.3079027450980405</v>
      </c>
      <c r="S70">
        <v>11.578001968503939</v>
      </c>
      <c r="T70">
        <v>0</v>
      </c>
      <c r="U70">
        <v>40.878349728629587</v>
      </c>
      <c r="V70">
        <v>5.1290979306666671</v>
      </c>
      <c r="W70">
        <v>20.37488696508505</v>
      </c>
      <c r="X70">
        <v>64.790225261004508</v>
      </c>
      <c r="Y70">
        <v>0</v>
      </c>
      <c r="Z70">
        <v>2.8784289599999995</v>
      </c>
      <c r="AA70">
        <v>6.1413336000000003</v>
      </c>
      <c r="AB70">
        <v>0</v>
      </c>
      <c r="AC70">
        <v>4.2505959439999996</v>
      </c>
      <c r="AD70">
        <v>8.0075120999999996</v>
      </c>
      <c r="AE70">
        <v>6.1989355999999995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22.797696809999998</v>
      </c>
      <c r="AL70">
        <v>8.6689999999999987</v>
      </c>
      <c r="AM70">
        <v>4.5663446399999996</v>
      </c>
      <c r="AN70">
        <v>0</v>
      </c>
      <c r="AO70">
        <v>2.23385904</v>
      </c>
      <c r="AP70">
        <v>2.8130760000000001</v>
      </c>
      <c r="AQ70">
        <v>20.960160000000002</v>
      </c>
      <c r="AR70">
        <v>14.546303999999999</v>
      </c>
      <c r="AS70">
        <v>9.4529894399999979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28.009083776612407</v>
      </c>
      <c r="BB70">
        <f t="shared" si="1"/>
        <v>720.89650828333038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256.16935714761144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24.818210191082809</v>
      </c>
      <c r="Q71">
        <v>0</v>
      </c>
      <c r="R71">
        <v>9.3079027450980405</v>
      </c>
      <c r="S71">
        <v>11.578001968503939</v>
      </c>
      <c r="T71">
        <v>0</v>
      </c>
      <c r="U71">
        <v>40.878349728629587</v>
      </c>
      <c r="V71">
        <v>5.1290979306666671</v>
      </c>
      <c r="W71">
        <v>20.37488696508505</v>
      </c>
      <c r="X71">
        <v>64.790225261004508</v>
      </c>
      <c r="Y71">
        <v>0</v>
      </c>
      <c r="Z71">
        <v>2.8784289599999995</v>
      </c>
      <c r="AA71">
        <v>6.1413336000000003</v>
      </c>
      <c r="AB71">
        <v>0</v>
      </c>
      <c r="AC71">
        <v>4.2505959439999996</v>
      </c>
      <c r="AD71">
        <v>8.0075120999999996</v>
      </c>
      <c r="AE71">
        <v>12.397871199999999</v>
      </c>
      <c r="AF71">
        <v>6.1510581000000011</v>
      </c>
      <c r="AG71">
        <v>28.874874600000002</v>
      </c>
      <c r="AH71">
        <v>20.545790979999996</v>
      </c>
      <c r="AI71">
        <v>1.3977932499999997</v>
      </c>
      <c r="AJ71">
        <v>0</v>
      </c>
      <c r="AK71">
        <v>22.797696809999998</v>
      </c>
      <c r="AL71">
        <v>17.337999999999997</v>
      </c>
      <c r="AM71">
        <v>4.5663446399999996</v>
      </c>
      <c r="AN71">
        <v>0</v>
      </c>
      <c r="AO71">
        <v>2.23385904</v>
      </c>
      <c r="AP71">
        <v>2.8130760000000001</v>
      </c>
      <c r="AQ71">
        <v>31.440239999999999</v>
      </c>
      <c r="AR71">
        <v>14.546303999999999</v>
      </c>
      <c r="AS71">
        <v>7.0897420800000006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29.305197850412391</v>
      </c>
      <c r="BB71">
        <f t="shared" si="1"/>
        <v>754.2558511895304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256.16935714761144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24.818210191082809</v>
      </c>
      <c r="Q72">
        <v>0</v>
      </c>
      <c r="R72">
        <v>9.3079027450980405</v>
      </c>
      <c r="S72">
        <v>11.578001968503939</v>
      </c>
      <c r="T72">
        <v>0</v>
      </c>
      <c r="U72">
        <v>40.878349728629587</v>
      </c>
      <c r="V72">
        <v>5.1290979306666671</v>
      </c>
      <c r="W72">
        <v>20.37488696508505</v>
      </c>
      <c r="X72">
        <v>64.790225261004508</v>
      </c>
      <c r="Y72">
        <v>0</v>
      </c>
      <c r="Z72">
        <v>2.8784289599999995</v>
      </c>
      <c r="AA72">
        <v>12.317364000000003</v>
      </c>
      <c r="AB72">
        <v>5.7369297999999986</v>
      </c>
      <c r="AC72">
        <v>4.2505959439999996</v>
      </c>
      <c r="AD72">
        <v>8.0075120999999996</v>
      </c>
      <c r="AE72">
        <v>12.397871199999999</v>
      </c>
      <c r="AF72">
        <v>6.1510581000000011</v>
      </c>
      <c r="AG72">
        <v>28.874874600000002</v>
      </c>
      <c r="AH72">
        <v>30.818686470000003</v>
      </c>
      <c r="AI72">
        <v>3.3547037999999993</v>
      </c>
      <c r="AJ72">
        <v>0</v>
      </c>
      <c r="AK72">
        <v>22.797696809999998</v>
      </c>
      <c r="AL72">
        <v>47.67949999999999</v>
      </c>
      <c r="AM72">
        <v>4.5663446399999996</v>
      </c>
      <c r="AN72">
        <v>0</v>
      </c>
      <c r="AO72">
        <v>2.23385904</v>
      </c>
      <c r="AP72">
        <v>2.8130760000000001</v>
      </c>
      <c r="AQ72">
        <v>31.440239999999999</v>
      </c>
      <c r="AR72">
        <v>14.546303999999999</v>
      </c>
      <c r="AS72">
        <v>7.0897420800000006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31.342909341612398</v>
      </c>
      <c r="BB72">
        <f t="shared" si="1"/>
        <v>806.70240593833034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256.16935714761144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40.878349728629587</v>
      </c>
      <c r="V73">
        <v>5.1290979306666671</v>
      </c>
      <c r="W73">
        <v>20.37488696508505</v>
      </c>
      <c r="X73">
        <v>64.790225261004508</v>
      </c>
      <c r="Y73">
        <v>0</v>
      </c>
      <c r="Z73">
        <v>2.8784289599999995</v>
      </c>
      <c r="AA73">
        <v>12.317364000000003</v>
      </c>
      <c r="AB73">
        <v>5.7369297999999986</v>
      </c>
      <c r="AC73">
        <v>8.5011918879999975</v>
      </c>
      <c r="AD73">
        <v>8.0075120999999996</v>
      </c>
      <c r="AE73">
        <v>12.397871199999999</v>
      </c>
      <c r="AF73">
        <v>6.1510581000000011</v>
      </c>
      <c r="AG73">
        <v>28.874874600000002</v>
      </c>
      <c r="AH73">
        <v>49.908803999999996</v>
      </c>
      <c r="AI73">
        <v>14.537049799999998</v>
      </c>
      <c r="AJ73">
        <v>0</v>
      </c>
      <c r="AK73">
        <v>22.797696809999998</v>
      </c>
      <c r="AL73">
        <v>47.67949999999999</v>
      </c>
      <c r="AM73">
        <v>5.7372022400000002</v>
      </c>
      <c r="AN73">
        <v>0</v>
      </c>
      <c r="AO73">
        <v>2.23385904</v>
      </c>
      <c r="AP73">
        <v>2.8130760000000001</v>
      </c>
      <c r="AQ73">
        <v>31.440239999999999</v>
      </c>
      <c r="AR73">
        <v>9.6975359999999995</v>
      </c>
      <c r="AS73">
        <v>7.0897420800000006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32.496517987112398</v>
      </c>
      <c r="BB73">
        <f t="shared" si="1"/>
        <v>836.39394636683039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256.16935714761144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40.878349728629587</v>
      </c>
      <c r="V74">
        <v>5.1290979306666671</v>
      </c>
      <c r="W74">
        <v>20.37488696508505</v>
      </c>
      <c r="X74">
        <v>64.790225261004508</v>
      </c>
      <c r="Y74">
        <v>0</v>
      </c>
      <c r="Z74">
        <v>2.8784289599999995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12.397871199999999</v>
      </c>
      <c r="AF74">
        <v>6.1510581000000011</v>
      </c>
      <c r="AG74">
        <v>28.874874600000002</v>
      </c>
      <c r="AH74">
        <v>51.114933429999994</v>
      </c>
      <c r="AI74">
        <v>14.537049799999998</v>
      </c>
      <c r="AJ74">
        <v>0</v>
      </c>
      <c r="AK74">
        <v>22.797696809999998</v>
      </c>
      <c r="AL74">
        <v>47.67949999999999</v>
      </c>
      <c r="AM74">
        <v>6.9127432704</v>
      </c>
      <c r="AN74">
        <v>0</v>
      </c>
      <c r="AO74">
        <v>2.23385904</v>
      </c>
      <c r="AP74">
        <v>2.8130760000000001</v>
      </c>
      <c r="AQ74">
        <v>43.142995999999997</v>
      </c>
      <c r="AR74">
        <v>9.6975359999999995</v>
      </c>
      <c r="AS74">
        <v>7.0897420800000006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33.023275910812394</v>
      </c>
      <c r="BB74">
        <f t="shared" si="1"/>
        <v>849.95161490353041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42.378356983844021</v>
      </c>
      <c r="V75">
        <v>5.1290979306666671</v>
      </c>
      <c r="W75">
        <v>20.37488696508505</v>
      </c>
      <c r="X75">
        <v>64.790225261004508</v>
      </c>
      <c r="Y75">
        <v>0</v>
      </c>
      <c r="Z75">
        <v>2.8784289599999995</v>
      </c>
      <c r="AA75">
        <v>12.317364000000003</v>
      </c>
      <c r="AB75">
        <v>5.7369297999999986</v>
      </c>
      <c r="AC75">
        <v>12.751787832</v>
      </c>
      <c r="AD75">
        <v>8.0075120999999996</v>
      </c>
      <c r="AE75">
        <v>12.397871199999999</v>
      </c>
      <c r="AF75">
        <v>12.302116200000002</v>
      </c>
      <c r="AG75">
        <v>28.874874600000002</v>
      </c>
      <c r="AH75">
        <v>61.637372940000006</v>
      </c>
      <c r="AI75">
        <v>14.537049799999998</v>
      </c>
      <c r="AJ75">
        <v>0</v>
      </c>
      <c r="AK75">
        <v>22.797696809999998</v>
      </c>
      <c r="AL75">
        <v>47.67949999999999</v>
      </c>
      <c r="AM75">
        <v>6.9127432704</v>
      </c>
      <c r="AN75">
        <v>0</v>
      </c>
      <c r="AO75">
        <v>2.23385904</v>
      </c>
      <c r="AP75">
        <v>2.8130760000000001</v>
      </c>
      <c r="AQ75">
        <v>43.142995999999997</v>
      </c>
      <c r="AR75">
        <v>14.546303999999999</v>
      </c>
      <c r="AS75">
        <v>9.4529894399999979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34.131666488257423</v>
      </c>
      <c r="BB75">
        <f t="shared" si="1"/>
        <v>878.47934049529977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256.16935714761144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42.378356983844021</v>
      </c>
      <c r="V76">
        <v>5.1290979306666671</v>
      </c>
      <c r="W76">
        <v>20.37488696508505</v>
      </c>
      <c r="X76">
        <v>64.790225261004508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28.874874600000002</v>
      </c>
      <c r="AH76">
        <v>61.637372940000006</v>
      </c>
      <c r="AI76">
        <v>14.537049799999998</v>
      </c>
      <c r="AJ76">
        <v>0</v>
      </c>
      <c r="AK76">
        <v>22.797696809999998</v>
      </c>
      <c r="AL76">
        <v>47.67949999999999</v>
      </c>
      <c r="AM76">
        <v>6.9127432704</v>
      </c>
      <c r="AN76">
        <v>0</v>
      </c>
      <c r="AO76">
        <v>2.23385904</v>
      </c>
      <c r="AP76">
        <v>2.8130760000000001</v>
      </c>
      <c r="AQ76">
        <v>43.142995999999997</v>
      </c>
      <c r="AR76">
        <v>14.546303999999999</v>
      </c>
      <c r="AS76">
        <v>9.4529894399999979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35.56052275345742</v>
      </c>
      <c r="BB76">
        <f t="shared" si="1"/>
        <v>915.25518923329969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256.16935714761144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42.378356983844021</v>
      </c>
      <c r="V77">
        <v>5.1290979306666671</v>
      </c>
      <c r="W77">
        <v>20.37488696508505</v>
      </c>
      <c r="X77">
        <v>64.790225261004508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20.503526999999998</v>
      </c>
      <c r="AG77">
        <v>28.874874600000002</v>
      </c>
      <c r="AH77">
        <v>61.637372940000006</v>
      </c>
      <c r="AI77">
        <v>14.537049799999998</v>
      </c>
      <c r="AJ77">
        <v>0</v>
      </c>
      <c r="AK77">
        <v>22.797696809999998</v>
      </c>
      <c r="AL77">
        <v>47.67949999999999</v>
      </c>
      <c r="AM77">
        <v>6.9127432704</v>
      </c>
      <c r="AN77">
        <v>0</v>
      </c>
      <c r="AO77">
        <v>2.1047342400000004</v>
      </c>
      <c r="AP77">
        <v>2.8130760000000001</v>
      </c>
      <c r="AQ77">
        <v>43.142995999999997</v>
      </c>
      <c r="AR77">
        <v>14.546303999999999</v>
      </c>
      <c r="AS77">
        <v>9.4529894399999979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35.555693310257418</v>
      </c>
      <c r="BB77">
        <f t="shared" si="1"/>
        <v>915.13089387649973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256.16935714761144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42.378356983844021</v>
      </c>
      <c r="V78">
        <v>5.1290979306666671</v>
      </c>
      <c r="W78">
        <v>20.37488696508505</v>
      </c>
      <c r="X78">
        <v>64.790225261004508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20.503526999999998</v>
      </c>
      <c r="AG78">
        <v>28.874874600000002</v>
      </c>
      <c r="AH78">
        <v>61.637372940000006</v>
      </c>
      <c r="AI78">
        <v>14.537049799999998</v>
      </c>
      <c r="AJ78">
        <v>0</v>
      </c>
      <c r="AK78">
        <v>22.797696809999998</v>
      </c>
      <c r="AL78">
        <v>17.337999999999997</v>
      </c>
      <c r="AM78">
        <v>6.9127432704</v>
      </c>
      <c r="AN78">
        <v>0</v>
      </c>
      <c r="AO78">
        <v>2.1047342400000004</v>
      </c>
      <c r="AP78">
        <v>2.8130760000000001</v>
      </c>
      <c r="AQ78">
        <v>43.142995999999997</v>
      </c>
      <c r="AR78">
        <v>14.546303999999999</v>
      </c>
      <c r="AS78">
        <v>9.4529894399999979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34.420921210257418</v>
      </c>
      <c r="BB78">
        <f t="shared" si="1"/>
        <v>885.92416597649969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256.16935714761144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42.378356983844021</v>
      </c>
      <c r="V79">
        <v>5.1922535149384883</v>
      </c>
      <c r="W79">
        <v>20.37488696508505</v>
      </c>
      <c r="X79">
        <v>64.790225261004508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20.503526999999998</v>
      </c>
      <c r="AG79">
        <v>28.874874600000002</v>
      </c>
      <c r="AH79">
        <v>61.637372940000006</v>
      </c>
      <c r="AI79">
        <v>1.6773518999999995</v>
      </c>
      <c r="AJ79">
        <v>0</v>
      </c>
      <c r="AK79">
        <v>22.797696809999998</v>
      </c>
      <c r="AL79">
        <v>1.7337999999999996</v>
      </c>
      <c r="AM79">
        <v>6.9127432704</v>
      </c>
      <c r="AN79">
        <v>0</v>
      </c>
      <c r="AO79">
        <v>2.1047342400000004</v>
      </c>
      <c r="AP79">
        <v>2.8130760000000001</v>
      </c>
      <c r="AQ79">
        <v>43.142995999999997</v>
      </c>
      <c r="AR79">
        <v>14.546303999999999</v>
      </c>
      <c r="AS79">
        <v>9.4529894399999979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33.35873390716408</v>
      </c>
      <c r="BB79">
        <f t="shared" si="1"/>
        <v>858.58561096386495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256.16935714761144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42.378356983844021</v>
      </c>
      <c r="V80">
        <v>5.1922535149384883</v>
      </c>
      <c r="W80">
        <v>20.37488696508505</v>
      </c>
      <c r="X80">
        <v>64.790225261004508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20.503526999999998</v>
      </c>
      <c r="AG80">
        <v>28.874874600000002</v>
      </c>
      <c r="AH80">
        <v>61.637372940000006</v>
      </c>
      <c r="AI80">
        <v>0</v>
      </c>
      <c r="AJ80">
        <v>0</v>
      </c>
      <c r="AK80">
        <v>22.797696809999998</v>
      </c>
      <c r="AL80">
        <v>1.7337999999999996</v>
      </c>
      <c r="AM80">
        <v>6.9127432704</v>
      </c>
      <c r="AN80">
        <v>0</v>
      </c>
      <c r="AO80">
        <v>2.1047342400000004</v>
      </c>
      <c r="AP80">
        <v>2.8130760000000001</v>
      </c>
      <c r="AQ80">
        <v>43.142995999999997</v>
      </c>
      <c r="AR80">
        <v>14.546303999999999</v>
      </c>
      <c r="AS80">
        <v>9.4529894399999979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33.296000774464083</v>
      </c>
      <c r="BB80">
        <f t="shared" si="1"/>
        <v>856.97099219656491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256.16935714761144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45.886500000000005</v>
      </c>
      <c r="V81">
        <v>5.3716744273381298</v>
      </c>
      <c r="W81">
        <v>20.37488696508505</v>
      </c>
      <c r="X81">
        <v>64.790225261004508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20.503526999999998</v>
      </c>
      <c r="AG81">
        <v>28.874874600000002</v>
      </c>
      <c r="AH81">
        <v>61.637372940000006</v>
      </c>
      <c r="AI81">
        <v>0</v>
      </c>
      <c r="AJ81">
        <v>0</v>
      </c>
      <c r="AK81">
        <v>22.797696809999998</v>
      </c>
      <c r="AL81">
        <v>1.7337999999999996</v>
      </c>
      <c r="AM81">
        <v>6.9127432704</v>
      </c>
      <c r="AN81">
        <v>0</v>
      </c>
      <c r="AO81">
        <v>2.1047342400000004</v>
      </c>
      <c r="AP81">
        <v>2.8130760000000001</v>
      </c>
      <c r="AQ81">
        <v>43.142995999999997</v>
      </c>
      <c r="AR81">
        <v>9.6975359999999995</v>
      </c>
      <c r="AS81">
        <v>9.4529894399999979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33.252571770929109</v>
      </c>
      <c r="BB81">
        <f t="shared" si="1"/>
        <v>855.85321712865561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256.16935714761144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9.3079027450980405</v>
      </c>
      <c r="S82">
        <v>11.578001968503939</v>
      </c>
      <c r="T82">
        <v>0</v>
      </c>
      <c r="U82">
        <v>46.717070114108573</v>
      </c>
      <c r="V82">
        <v>5.3716744273381298</v>
      </c>
      <c r="W82">
        <v>20.37488696508505</v>
      </c>
      <c r="X82">
        <v>64.790225261004508</v>
      </c>
      <c r="Y82">
        <v>0</v>
      </c>
      <c r="Z82">
        <v>5.756857919999999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12.438806380000001</v>
      </c>
      <c r="AG82">
        <v>28.874874600000002</v>
      </c>
      <c r="AH82">
        <v>61.637372940000006</v>
      </c>
      <c r="AI82">
        <v>0</v>
      </c>
      <c r="AJ82">
        <v>0</v>
      </c>
      <c r="AK82">
        <v>22.797696809999998</v>
      </c>
      <c r="AL82">
        <v>1.7337999999999996</v>
      </c>
      <c r="AM82">
        <v>4.5663446399999996</v>
      </c>
      <c r="AN82">
        <v>0</v>
      </c>
      <c r="AO82">
        <v>2.1047342400000004</v>
      </c>
      <c r="AP82">
        <v>2.8130760000000001</v>
      </c>
      <c r="AQ82">
        <v>43.142995999999997</v>
      </c>
      <c r="AR82">
        <v>9.6975359999999995</v>
      </c>
      <c r="AS82">
        <v>9.4529894399999979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32.894259185296782</v>
      </c>
      <c r="BB82">
        <f t="shared" si="1"/>
        <v>846.63098057799652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256.17078735204564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9.3079027450980405</v>
      </c>
      <c r="S83">
        <v>11.578001968503939</v>
      </c>
      <c r="T83">
        <v>0</v>
      </c>
      <c r="U83">
        <v>48.389508040120994</v>
      </c>
      <c r="V83">
        <v>5.3716744273381298</v>
      </c>
      <c r="W83">
        <v>20.37488696508505</v>
      </c>
      <c r="X83">
        <v>64.790225261004508</v>
      </c>
      <c r="Y83">
        <v>0</v>
      </c>
      <c r="Z83">
        <v>2.8504080000000007</v>
      </c>
      <c r="AA83">
        <v>18.511436736</v>
      </c>
      <c r="AB83">
        <v>17.351285640000004</v>
      </c>
      <c r="AC83">
        <v>12.751787832</v>
      </c>
      <c r="AD83">
        <v>8.0075120999999996</v>
      </c>
      <c r="AE83">
        <v>21.714307867200002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22.797696809999998</v>
      </c>
      <c r="AL83">
        <v>1.7337999999999996</v>
      </c>
      <c r="AM83">
        <v>4.5663446399999996</v>
      </c>
      <c r="AN83">
        <v>0</v>
      </c>
      <c r="AO83">
        <v>2.1047342400000004</v>
      </c>
      <c r="AP83">
        <v>2.8130760000000001</v>
      </c>
      <c r="AQ83">
        <v>43.142995999999997</v>
      </c>
      <c r="AR83">
        <v>9.6975359999999995</v>
      </c>
      <c r="AS83">
        <v>9.4529894399999979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32.612998910655833</v>
      </c>
      <c r="BB83">
        <f t="shared" si="1"/>
        <v>839.39191078308409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256.17078735204564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9.3079027450980405</v>
      </c>
      <c r="S84">
        <v>11.578001968503939</v>
      </c>
      <c r="T84">
        <v>0</v>
      </c>
      <c r="U84">
        <v>50.060405060174205</v>
      </c>
      <c r="V84">
        <v>5.3716744273381298</v>
      </c>
      <c r="W84">
        <v>20.37488696508505</v>
      </c>
      <c r="X84">
        <v>64.790225261004508</v>
      </c>
      <c r="Y84">
        <v>0</v>
      </c>
      <c r="Z84">
        <v>2.8504080000000007</v>
      </c>
      <c r="AA84">
        <v>12.317364000000003</v>
      </c>
      <c r="AB84">
        <v>17.351285640000004</v>
      </c>
      <c r="AC84">
        <v>8.5011918879999975</v>
      </c>
      <c r="AD84">
        <v>8.0075120999999996</v>
      </c>
      <c r="AE84">
        <v>13.524950400000002</v>
      </c>
      <c r="AF84">
        <v>6.1510581000000011</v>
      </c>
      <c r="AG84">
        <v>28.874874600000002</v>
      </c>
      <c r="AH84">
        <v>51.364477449999995</v>
      </c>
      <c r="AI84">
        <v>0</v>
      </c>
      <c r="AJ84">
        <v>0</v>
      </c>
      <c r="AK84">
        <v>22.797696809999998</v>
      </c>
      <c r="AL84">
        <v>1.7337999999999996</v>
      </c>
      <c r="AM84">
        <v>2.2831723199999998</v>
      </c>
      <c r="AN84">
        <v>0</v>
      </c>
      <c r="AO84">
        <v>2.1047342400000004</v>
      </c>
      <c r="AP84">
        <v>2.8130760000000001</v>
      </c>
      <c r="AQ84">
        <v>43.142995999999997</v>
      </c>
      <c r="AR84">
        <v>9.6975359999999995</v>
      </c>
      <c r="AS84">
        <v>9.4529894399999979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31.508981035005817</v>
      </c>
      <c r="BB84">
        <f t="shared" si="1"/>
        <v>810.97673172158727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256.17078735204564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9.3079027450980405</v>
      </c>
      <c r="S85">
        <v>11.578001968503939</v>
      </c>
      <c r="T85">
        <v>0</v>
      </c>
      <c r="U85">
        <v>40.878349728629587</v>
      </c>
      <c r="V85">
        <v>5.3092313551020771</v>
      </c>
      <c r="W85">
        <v>20.37488696508505</v>
      </c>
      <c r="X85">
        <v>64.790225261004508</v>
      </c>
      <c r="Y85">
        <v>0</v>
      </c>
      <c r="Z85">
        <v>2.8504080000000007</v>
      </c>
      <c r="AA85">
        <v>9.2640456000000011</v>
      </c>
      <c r="AB85">
        <v>17.351285640000004</v>
      </c>
      <c r="AC85">
        <v>8.5011918879999975</v>
      </c>
      <c r="AD85">
        <v>8.0075120999999996</v>
      </c>
      <c r="AE85">
        <v>13.524950400000002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22.797696809999998</v>
      </c>
      <c r="AL85">
        <v>1.7337999999999996</v>
      </c>
      <c r="AM85">
        <v>0</v>
      </c>
      <c r="AN85">
        <v>0</v>
      </c>
      <c r="AO85">
        <v>2.1047342400000004</v>
      </c>
      <c r="AP85">
        <v>2.5317684000000003</v>
      </c>
      <c r="AQ85">
        <v>32.313580000000002</v>
      </c>
      <c r="AR85">
        <v>14.546303999999999</v>
      </c>
      <c r="AS85">
        <v>10.04380128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30.367344768727921</v>
      </c>
      <c r="BB85">
        <f t="shared" si="1"/>
        <v>781.59333961408458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256.17078735204564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9.3079027450980405</v>
      </c>
      <c r="S86">
        <v>11.578001968503939</v>
      </c>
      <c r="T86">
        <v>0</v>
      </c>
      <c r="U86">
        <v>40.878349728629587</v>
      </c>
      <c r="V86">
        <v>5.3092313551020771</v>
      </c>
      <c r="W86">
        <v>20.37488696508505</v>
      </c>
      <c r="X86">
        <v>64.790225261004508</v>
      </c>
      <c r="Y86">
        <v>0</v>
      </c>
      <c r="Z86">
        <v>2.8504080000000007</v>
      </c>
      <c r="AA86">
        <v>6.1413336000000003</v>
      </c>
      <c r="AB86">
        <v>5.7369297999999986</v>
      </c>
      <c r="AC86">
        <v>4.2505959439999996</v>
      </c>
      <c r="AD86">
        <v>8.0075120999999996</v>
      </c>
      <c r="AE86">
        <v>13.524950400000002</v>
      </c>
      <c r="AF86">
        <v>6.1510581000000011</v>
      </c>
      <c r="AG86">
        <v>28.874874600000002</v>
      </c>
      <c r="AH86">
        <v>41.091581959999992</v>
      </c>
      <c r="AI86">
        <v>0</v>
      </c>
      <c r="AJ86">
        <v>0</v>
      </c>
      <c r="AK86">
        <v>22.797696809999998</v>
      </c>
      <c r="AL86">
        <v>1.7337999999999996</v>
      </c>
      <c r="AM86">
        <v>0</v>
      </c>
      <c r="AN86">
        <v>0</v>
      </c>
      <c r="AO86">
        <v>2.1047342400000004</v>
      </c>
      <c r="AP86">
        <v>2.5317684000000003</v>
      </c>
      <c r="AQ86">
        <v>32.313580000000002</v>
      </c>
      <c r="AR86">
        <v>14.546303999999999</v>
      </c>
      <c r="AS86">
        <v>10.04380128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29.657205858427918</v>
      </c>
      <c r="BB86">
        <f t="shared" si="1"/>
        <v>763.31581474038455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256.16821096285116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9.3079027450980405</v>
      </c>
      <c r="S87">
        <v>11.578001968503939</v>
      </c>
      <c r="T87">
        <v>0</v>
      </c>
      <c r="U87">
        <v>40.878349728629587</v>
      </c>
      <c r="V87">
        <v>5.8616594483294477</v>
      </c>
      <c r="W87">
        <v>20.37488696508505</v>
      </c>
      <c r="X87">
        <v>64.790225261004508</v>
      </c>
      <c r="Y87">
        <v>0</v>
      </c>
      <c r="Z87">
        <v>2.8784289599999995</v>
      </c>
      <c r="AA87">
        <v>0</v>
      </c>
      <c r="AB87">
        <v>5.7369297999999986</v>
      </c>
      <c r="AC87">
        <v>4.2505959439999996</v>
      </c>
      <c r="AD87">
        <v>8.0075120999999996</v>
      </c>
      <c r="AE87">
        <v>13.524950400000002</v>
      </c>
      <c r="AF87">
        <v>6.1510581000000011</v>
      </c>
      <c r="AG87">
        <v>28.874874600000002</v>
      </c>
      <c r="AH87">
        <v>30.818686470000003</v>
      </c>
      <c r="AI87">
        <v>0</v>
      </c>
      <c r="AJ87">
        <v>0</v>
      </c>
      <c r="AK87">
        <v>22.797696809999998</v>
      </c>
      <c r="AL87">
        <v>8.6689999999999987</v>
      </c>
      <c r="AM87">
        <v>0</v>
      </c>
      <c r="AN87">
        <v>0</v>
      </c>
      <c r="AO87">
        <v>2.1047342400000004</v>
      </c>
      <c r="AP87">
        <v>2.5317684000000003</v>
      </c>
      <c r="AQ87">
        <v>32.313580000000002</v>
      </c>
      <c r="AR87">
        <v>14.546303999999999</v>
      </c>
      <c r="AS87">
        <v>10.04380128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29.324302443122445</v>
      </c>
      <c r="BB87">
        <f t="shared" si="1"/>
        <v>754.74756172972286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256.16821096285116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9.3079027450980405</v>
      </c>
      <c r="S88">
        <v>11.578001968503939</v>
      </c>
      <c r="T88">
        <v>0</v>
      </c>
      <c r="U88">
        <v>40.878349728629587</v>
      </c>
      <c r="V88">
        <v>5.8616594483294477</v>
      </c>
      <c r="W88">
        <v>20.37488696508505</v>
      </c>
      <c r="X88">
        <v>64.790225261004508</v>
      </c>
      <c r="Y88">
        <v>0</v>
      </c>
      <c r="Z88">
        <v>2.8784289599999995</v>
      </c>
      <c r="AA88">
        <v>0</v>
      </c>
      <c r="AB88">
        <v>5.7369297999999986</v>
      </c>
      <c r="AC88">
        <v>4.2505959439999996</v>
      </c>
      <c r="AD88">
        <v>8.0075120999999996</v>
      </c>
      <c r="AE88">
        <v>13.524950400000002</v>
      </c>
      <c r="AF88">
        <v>6.1510581000000011</v>
      </c>
      <c r="AG88">
        <v>28.874874600000002</v>
      </c>
      <c r="AH88">
        <v>20.545790979999996</v>
      </c>
      <c r="AI88">
        <v>0</v>
      </c>
      <c r="AJ88">
        <v>0</v>
      </c>
      <c r="AK88">
        <v>22.797696809999998</v>
      </c>
      <c r="AL88">
        <v>8.6689999999999987</v>
      </c>
      <c r="AM88">
        <v>0</v>
      </c>
      <c r="AN88">
        <v>0</v>
      </c>
      <c r="AO88">
        <v>2.1047342400000004</v>
      </c>
      <c r="AP88">
        <v>2.5317684000000003</v>
      </c>
      <c r="AQ88">
        <v>32.313580000000002</v>
      </c>
      <c r="AR88">
        <v>14.546303999999999</v>
      </c>
      <c r="AS88">
        <v>10.04380128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28.94009626362244</v>
      </c>
      <c r="BB88">
        <f t="shared" si="1"/>
        <v>744.85887241922285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256.16821096285116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9.3079027450980405</v>
      </c>
      <c r="S89">
        <v>11.578001968503939</v>
      </c>
      <c r="T89">
        <v>0</v>
      </c>
      <c r="U89">
        <v>40.878349728629587</v>
      </c>
      <c r="V89">
        <v>7.9643023342873498</v>
      </c>
      <c r="W89">
        <v>20.37488696508505</v>
      </c>
      <c r="X89">
        <v>64.790225261004508</v>
      </c>
      <c r="Y89">
        <v>0</v>
      </c>
      <c r="Z89">
        <v>2.8784289599999995</v>
      </c>
      <c r="AA89">
        <v>0</v>
      </c>
      <c r="AB89">
        <v>5.7369297999999986</v>
      </c>
      <c r="AC89">
        <v>4.2505959439999996</v>
      </c>
      <c r="AD89">
        <v>8.0075120999999996</v>
      </c>
      <c r="AE89">
        <v>13.524950400000002</v>
      </c>
      <c r="AF89">
        <v>6.1510581000000011</v>
      </c>
      <c r="AG89">
        <v>28.874874600000002</v>
      </c>
      <c r="AH89">
        <v>10.27289549</v>
      </c>
      <c r="AI89">
        <v>0</v>
      </c>
      <c r="AJ89">
        <v>0</v>
      </c>
      <c r="AK89">
        <v>22.797696809999998</v>
      </c>
      <c r="AL89">
        <v>8.6689999999999987</v>
      </c>
      <c r="AM89">
        <v>0</v>
      </c>
      <c r="AN89">
        <v>0</v>
      </c>
      <c r="AO89">
        <v>2.1047342400000004</v>
      </c>
      <c r="AP89">
        <v>2.5317684000000003</v>
      </c>
      <c r="AQ89">
        <v>20.960160000000002</v>
      </c>
      <c r="AR89">
        <v>14.546303999999999</v>
      </c>
      <c r="AS89">
        <v>10.04380128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28.209910291417398</v>
      </c>
      <c r="BB89">
        <f t="shared" si="1"/>
        <v>726.06538578738582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256.16821096285116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9.3079027450980405</v>
      </c>
      <c r="S90">
        <v>11.578001968503939</v>
      </c>
      <c r="T90">
        <v>0</v>
      </c>
      <c r="U90">
        <v>40.878349728629587</v>
      </c>
      <c r="V90">
        <v>7.9643023342873498</v>
      </c>
      <c r="W90">
        <v>20.37488696508505</v>
      </c>
      <c r="X90">
        <v>64.790225261004508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28.874874600000002</v>
      </c>
      <c r="AH90">
        <v>10.27289549</v>
      </c>
      <c r="AI90">
        <v>0</v>
      </c>
      <c r="AJ90">
        <v>0</v>
      </c>
      <c r="AK90">
        <v>22.797696809999998</v>
      </c>
      <c r="AL90">
        <v>8.6689999999999987</v>
      </c>
      <c r="AM90">
        <v>0</v>
      </c>
      <c r="AN90">
        <v>0</v>
      </c>
      <c r="AO90">
        <v>2.1047342400000004</v>
      </c>
      <c r="AP90">
        <v>2.5317684000000003</v>
      </c>
      <c r="AQ90">
        <v>10.480080000000001</v>
      </c>
      <c r="AR90">
        <v>14.546303999999999</v>
      </c>
      <c r="AS90">
        <v>10.04380128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27.444422186017395</v>
      </c>
      <c r="BB90">
        <f t="shared" si="1"/>
        <v>706.36326814878589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256.16821096285116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9.3079027450980405</v>
      </c>
      <c r="S91">
        <v>11.578001968503939</v>
      </c>
      <c r="T91">
        <v>0</v>
      </c>
      <c r="U91">
        <v>40.878349728629587</v>
      </c>
      <c r="V91">
        <v>7.9643023342873498</v>
      </c>
      <c r="W91">
        <v>20.37488696508505</v>
      </c>
      <c r="X91">
        <v>64.790225261004508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28.874874600000002</v>
      </c>
      <c r="AH91">
        <v>10.27289549</v>
      </c>
      <c r="AI91">
        <v>0</v>
      </c>
      <c r="AJ91">
        <v>0</v>
      </c>
      <c r="AK91">
        <v>22.797696809999998</v>
      </c>
      <c r="AL91">
        <v>8.6689999999999987</v>
      </c>
      <c r="AM91">
        <v>0</v>
      </c>
      <c r="AN91">
        <v>0</v>
      </c>
      <c r="AO91">
        <v>2.1047342400000004</v>
      </c>
      <c r="AP91">
        <v>2.5317684000000003</v>
      </c>
      <c r="AQ91">
        <v>0</v>
      </c>
      <c r="AR91">
        <v>9.6975359999999995</v>
      </c>
      <c r="AS91">
        <v>7.0897420800000006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26.760641632417396</v>
      </c>
      <c r="BB91">
        <f t="shared" si="1"/>
        <v>688.76414150238577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256.16821096285116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9.3079027450980405</v>
      </c>
      <c r="S92">
        <v>11.578001968503939</v>
      </c>
      <c r="T92">
        <v>0</v>
      </c>
      <c r="U92">
        <v>40.878349728629587</v>
      </c>
      <c r="V92">
        <v>7.9643023342873498</v>
      </c>
      <c r="W92">
        <v>20.37488696508505</v>
      </c>
      <c r="X92">
        <v>64.790225261004508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6.8470031000000002</v>
      </c>
      <c r="AE92">
        <v>13.524950400000002</v>
      </c>
      <c r="AF92">
        <v>6.1510581000000011</v>
      </c>
      <c r="AG92">
        <v>28.874874600000002</v>
      </c>
      <c r="AH92">
        <v>10.27289549</v>
      </c>
      <c r="AI92">
        <v>0</v>
      </c>
      <c r="AJ92">
        <v>0</v>
      </c>
      <c r="AK92">
        <v>22.797696809999998</v>
      </c>
      <c r="AL92">
        <v>8.6689999999999987</v>
      </c>
      <c r="AM92">
        <v>0</v>
      </c>
      <c r="AN92">
        <v>0</v>
      </c>
      <c r="AO92">
        <v>2.1047342400000004</v>
      </c>
      <c r="AP92">
        <v>2.5317684000000003</v>
      </c>
      <c r="AQ92">
        <v>0</v>
      </c>
      <c r="AR92">
        <v>9.6975359999999995</v>
      </c>
      <c r="AS92">
        <v>7.0897420800000006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26.717238509917394</v>
      </c>
      <c r="BB92">
        <f t="shared" si="1"/>
        <v>687.64703562488592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256.16821096285116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9.3079027450980405</v>
      </c>
      <c r="S93">
        <v>11.578001968503939</v>
      </c>
      <c r="T93">
        <v>0</v>
      </c>
      <c r="U93">
        <v>40.878349728629587</v>
      </c>
      <c r="V93">
        <v>7.9643023342873498</v>
      </c>
      <c r="W93">
        <v>20.37488696508505</v>
      </c>
      <c r="X93">
        <v>64.790225261004508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28.874874600000002</v>
      </c>
      <c r="AH93">
        <v>7.8606366299999992</v>
      </c>
      <c r="AI93">
        <v>0</v>
      </c>
      <c r="AJ93">
        <v>0</v>
      </c>
      <c r="AK93">
        <v>22.797696809999998</v>
      </c>
      <c r="AL93">
        <v>8.6689999999999987</v>
      </c>
      <c r="AM93">
        <v>0</v>
      </c>
      <c r="AN93">
        <v>0</v>
      </c>
      <c r="AO93">
        <v>2.1047342400000004</v>
      </c>
      <c r="AP93">
        <v>2.5317684000000003</v>
      </c>
      <c r="AQ93">
        <v>0</v>
      </c>
      <c r="AR93">
        <v>14.546303999999999</v>
      </c>
      <c r="AS93">
        <v>10.339207200000002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26.823556613417392</v>
      </c>
      <c r="BB93">
        <f t="shared" si="1"/>
        <v>690.38344473138591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256.16821096285116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9.3079027450980405</v>
      </c>
      <c r="S94">
        <v>11.578001968503939</v>
      </c>
      <c r="T94">
        <v>0</v>
      </c>
      <c r="U94">
        <v>40.878349728629587</v>
      </c>
      <c r="V94">
        <v>7.9643023342873498</v>
      </c>
      <c r="W94">
        <v>20.37488696508505</v>
      </c>
      <c r="X94">
        <v>64.790225261004508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28.874874600000002</v>
      </c>
      <c r="AH94">
        <v>6.6129165299999997</v>
      </c>
      <c r="AI94">
        <v>0</v>
      </c>
      <c r="AJ94">
        <v>0</v>
      </c>
      <c r="AK94">
        <v>22.797696809999998</v>
      </c>
      <c r="AL94">
        <v>8.6689999999999987</v>
      </c>
      <c r="AM94">
        <v>0</v>
      </c>
      <c r="AN94">
        <v>0</v>
      </c>
      <c r="AO94">
        <v>2.1047342400000004</v>
      </c>
      <c r="AP94">
        <v>2.5317684000000003</v>
      </c>
      <c r="AQ94">
        <v>0</v>
      </c>
      <c r="AR94">
        <v>14.546303999999999</v>
      </c>
      <c r="AS94">
        <v>10.339207200000002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26.776891623617392</v>
      </c>
      <c r="BB94">
        <f t="shared" si="1"/>
        <v>689.18238962118585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256.16821096285116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9.3079027450980405</v>
      </c>
      <c r="S95">
        <v>11.578001968503939</v>
      </c>
      <c r="T95">
        <v>0</v>
      </c>
      <c r="U95">
        <v>40.878349728629587</v>
      </c>
      <c r="V95">
        <v>7.9643023342873498</v>
      </c>
      <c r="W95">
        <v>20.37488696508505</v>
      </c>
      <c r="X95">
        <v>64.790225261004508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22.797696809999998</v>
      </c>
      <c r="AL95">
        <v>8.6689999999999987</v>
      </c>
      <c r="AM95">
        <v>0</v>
      </c>
      <c r="AN95">
        <v>0</v>
      </c>
      <c r="AO95">
        <v>2.94404544</v>
      </c>
      <c r="AP95">
        <v>2.8130760000000001</v>
      </c>
      <c r="AQ95">
        <v>0</v>
      </c>
      <c r="AR95">
        <v>14.546303999999999</v>
      </c>
      <c r="AS95">
        <v>10.339207200000002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26.571480178417392</v>
      </c>
      <c r="BB95">
        <f t="shared" si="1"/>
        <v>683.8955033363859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256.16821096285116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9.3079027450980405</v>
      </c>
      <c r="S96">
        <v>11.578001968503939</v>
      </c>
      <c r="T96">
        <v>0</v>
      </c>
      <c r="U96">
        <v>40.878349728629587</v>
      </c>
      <c r="V96">
        <v>7.9643023342873498</v>
      </c>
      <c r="W96">
        <v>20.37488696508505</v>
      </c>
      <c r="X96">
        <v>64.790225261004508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22.797696809999998</v>
      </c>
      <c r="AL96">
        <v>8.6689999999999987</v>
      </c>
      <c r="AM96">
        <v>0</v>
      </c>
      <c r="AN96">
        <v>0</v>
      </c>
      <c r="AO96">
        <v>2.94404544</v>
      </c>
      <c r="AP96">
        <v>2.8130760000000001</v>
      </c>
      <c r="AQ96">
        <v>0</v>
      </c>
      <c r="AR96">
        <v>14.546303999999999</v>
      </c>
      <c r="AS96">
        <v>10.339207200000002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26.571480178417392</v>
      </c>
      <c r="BB96">
        <f t="shared" si="1"/>
        <v>683.8955033363859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256.16039902669269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9.3079027450980405</v>
      </c>
      <c r="S97">
        <v>11.578001968503939</v>
      </c>
      <c r="T97">
        <v>0</v>
      </c>
      <c r="U97">
        <v>40.878349728629587</v>
      </c>
      <c r="V97">
        <v>7.9643023342873498</v>
      </c>
      <c r="W97">
        <v>20.37488696508505</v>
      </c>
      <c r="X97">
        <v>64.790225261004508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22.797696809999998</v>
      </c>
      <c r="AL97">
        <v>8.6689999999999987</v>
      </c>
      <c r="AM97">
        <v>0</v>
      </c>
      <c r="AN97">
        <v>0</v>
      </c>
      <c r="AO97">
        <v>2.94404544</v>
      </c>
      <c r="AP97">
        <v>2.8130760000000001</v>
      </c>
      <c r="AQ97">
        <v>0</v>
      </c>
      <c r="AR97">
        <v>9.6975359999999995</v>
      </c>
      <c r="AS97">
        <v>7.0897420800000006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26.268314579001188</v>
      </c>
      <c r="BB97">
        <f t="shared" si="1"/>
        <v>676.0926238796435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256.16039902762753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9.3079027450980405</v>
      </c>
      <c r="S98">
        <v>11.578001968503939</v>
      </c>
      <c r="T98">
        <v>0</v>
      </c>
      <c r="U98">
        <v>40.878349728629587</v>
      </c>
      <c r="V98">
        <v>7.9643023342873498</v>
      </c>
      <c r="W98">
        <v>20.37488696508505</v>
      </c>
      <c r="X98">
        <v>64.790225261004508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22.797696809999998</v>
      </c>
      <c r="AL98">
        <v>8.6689999999999987</v>
      </c>
      <c r="AM98">
        <v>0</v>
      </c>
      <c r="AN98">
        <v>0</v>
      </c>
      <c r="AO98">
        <v>2.94404544</v>
      </c>
      <c r="AP98">
        <v>2.8130760000000001</v>
      </c>
      <c r="AQ98">
        <v>0</v>
      </c>
      <c r="AR98">
        <v>9.6975359999999995</v>
      </c>
      <c r="AS98">
        <v>7.0897420800000006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26.268314579936035</v>
      </c>
      <c r="BB98">
        <f t="shared" si="1"/>
        <v>676.0926238796435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5.9968895097300745</v>
      </c>
      <c r="L99">
        <f t="shared" si="2"/>
        <v>0</v>
      </c>
      <c r="M99">
        <f t="shared" si="2"/>
        <v>0.76519266471422176</v>
      </c>
      <c r="N99">
        <f t="shared" si="2"/>
        <v>1.2450603099440396</v>
      </c>
      <c r="O99">
        <f t="shared" si="2"/>
        <v>1.7588149245000033</v>
      </c>
      <c r="P99">
        <f t="shared" si="2"/>
        <v>0.59563704458598665</v>
      </c>
      <c r="Q99">
        <f t="shared" si="2"/>
        <v>0</v>
      </c>
      <c r="R99">
        <f t="shared" si="2"/>
        <v>0.18784690020365061</v>
      </c>
      <c r="S99">
        <f t="shared" si="2"/>
        <v>0.23557916310826124</v>
      </c>
      <c r="T99">
        <f t="shared" si="2"/>
        <v>0</v>
      </c>
      <c r="U99">
        <f t="shared" si="2"/>
        <v>1.1184465828935033</v>
      </c>
      <c r="V99">
        <f t="shared" si="2"/>
        <v>0.15681149572092493</v>
      </c>
      <c r="W99">
        <f t="shared" si="2"/>
        <v>0.48901158597186423</v>
      </c>
      <c r="X99">
        <f t="shared" si="2"/>
        <v>1.5549613531188979</v>
      </c>
      <c r="Y99">
        <f t="shared" si="2"/>
        <v>0</v>
      </c>
      <c r="Z99">
        <f t="shared" si="2"/>
        <v>5.0465265839999975E-2</v>
      </c>
      <c r="AA99">
        <f t="shared" si="2"/>
        <v>6.9386313672000016E-2</v>
      </c>
      <c r="AB99">
        <f t="shared" si="2"/>
        <v>0.10390575049499999</v>
      </c>
      <c r="AC99">
        <f t="shared" si="2"/>
        <v>7.4404725003349964E-2</v>
      </c>
      <c r="AD99">
        <f t="shared" si="2"/>
        <v>0.1215488113874999</v>
      </c>
      <c r="AE99">
        <f t="shared" si="2"/>
        <v>0.18475025892439986</v>
      </c>
      <c r="AF99">
        <f t="shared" si="2"/>
        <v>0.15842391862000002</v>
      </c>
      <c r="AG99">
        <f t="shared" si="2"/>
        <v>0.69299699040000162</v>
      </c>
      <c r="AH99">
        <f t="shared" si="2"/>
        <v>0.43254296800000003</v>
      </c>
      <c r="AI99">
        <f t="shared" si="2"/>
        <v>3.5503948550000004E-2</v>
      </c>
      <c r="AJ99">
        <f t="shared" si="2"/>
        <v>0</v>
      </c>
      <c r="AK99">
        <f t="shared" si="2"/>
        <v>0.54714472343999976</v>
      </c>
      <c r="AL99">
        <f t="shared" si="2"/>
        <v>0.32638784999999998</v>
      </c>
      <c r="AM99">
        <f t="shared" si="2"/>
        <v>4.6826107996799995E-2</v>
      </c>
      <c r="AN99">
        <f t="shared" si="2"/>
        <v>0</v>
      </c>
      <c r="AO99">
        <f t="shared" si="2"/>
        <v>5.8648484159999965E-2</v>
      </c>
      <c r="AP99">
        <f t="shared" si="2"/>
        <v>7.4124552599999907E-2</v>
      </c>
      <c r="AQ99">
        <f t="shared" si="2"/>
        <v>0.30566900000000008</v>
      </c>
      <c r="AR99">
        <f t="shared" si="2"/>
        <v>0.24886301759999982</v>
      </c>
      <c r="AS99">
        <f t="shared" si="2"/>
        <v>0.21192420700800008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0.66750690748525343</v>
      </c>
      <c r="BB99">
        <f t="shared" si="1"/>
        <v>17.180261520703226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38.997877648285368</v>
      </c>
      <c r="L3">
        <v>0</v>
      </c>
      <c r="M3">
        <v>0</v>
      </c>
      <c r="N3">
        <v>30.000452001721907</v>
      </c>
      <c r="O3">
        <v>50.384375701013447</v>
      </c>
      <c r="P3">
        <v>62.237713375796176</v>
      </c>
      <c r="Q3">
        <v>0</v>
      </c>
      <c r="R3">
        <v>3.1165861454447494</v>
      </c>
      <c r="S3">
        <v>2.0772161373390556</v>
      </c>
      <c r="T3">
        <v>0</v>
      </c>
      <c r="U3">
        <v>275.80511115728245</v>
      </c>
      <c r="V3">
        <v>2.0818615338944572E-3</v>
      </c>
      <c r="W3">
        <v>4.9959429470372312</v>
      </c>
      <c r="X3">
        <v>37.469671719808126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13.18132971</v>
      </c>
      <c r="AL3">
        <v>2.9509999999999996</v>
      </c>
      <c r="AM3">
        <v>0</v>
      </c>
      <c r="AN3">
        <v>0</v>
      </c>
      <c r="AO3">
        <v>1.5905988</v>
      </c>
      <c r="AP3">
        <v>1.62687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20.499481890652511</v>
      </c>
      <c r="BB3">
        <f>SUM(B3:AZ3)-BA3</f>
        <v>527.61430821460988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38.998515925263519</v>
      </c>
      <c r="L4">
        <v>0</v>
      </c>
      <c r="M4">
        <v>0</v>
      </c>
      <c r="N4">
        <v>30.000452001721907</v>
      </c>
      <c r="O4">
        <v>50.384375701013447</v>
      </c>
      <c r="P4">
        <v>62.237713375796176</v>
      </c>
      <c r="Q4">
        <v>0</v>
      </c>
      <c r="R4">
        <v>3.1165861454447494</v>
      </c>
      <c r="S4">
        <v>2.0772161373390556</v>
      </c>
      <c r="T4">
        <v>0</v>
      </c>
      <c r="U4">
        <v>275.80511115728245</v>
      </c>
      <c r="V4">
        <v>3.2734260625783638E-3</v>
      </c>
      <c r="W4">
        <v>4.9959429470372312</v>
      </c>
      <c r="X4">
        <v>37.469671719808126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13.18132971</v>
      </c>
      <c r="AL4">
        <v>2.9509999999999996</v>
      </c>
      <c r="AM4">
        <v>0</v>
      </c>
      <c r="AN4">
        <v>0</v>
      </c>
      <c r="AO4">
        <v>1.5905988</v>
      </c>
      <c r="AP4">
        <v>1.62687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20.499550326740177</v>
      </c>
      <c r="BB4">
        <f t="shared" ref="BB4:BB67" si="0">SUM(B4:AZ4)-BA4</f>
        <v>527.61606962002907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39.002693778485884</v>
      </c>
      <c r="L5">
        <v>0</v>
      </c>
      <c r="M5">
        <v>0</v>
      </c>
      <c r="N5">
        <v>30.000452001721907</v>
      </c>
      <c r="O5">
        <v>50.384375701013447</v>
      </c>
      <c r="P5">
        <v>62.237713375796176</v>
      </c>
      <c r="Q5">
        <v>0</v>
      </c>
      <c r="R5">
        <v>3.1155766076421245</v>
      </c>
      <c r="S5">
        <v>2.0765557024793391</v>
      </c>
      <c r="T5">
        <v>0</v>
      </c>
      <c r="U5">
        <v>275.80511115728245</v>
      </c>
      <c r="V5">
        <v>3.2734260625783638E-3</v>
      </c>
      <c r="W5">
        <v>4.9959429470372312</v>
      </c>
      <c r="X5">
        <v>37.469671719808126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13.18132971</v>
      </c>
      <c r="AL5">
        <v>2.9509999999999996</v>
      </c>
      <c r="AM5">
        <v>0</v>
      </c>
      <c r="AN5">
        <v>0</v>
      </c>
      <c r="AO5">
        <v>1.5905988</v>
      </c>
      <c r="AP5">
        <v>2.928366</v>
      </c>
      <c r="AQ5">
        <v>0</v>
      </c>
      <c r="AR5">
        <v>2.80416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20.275617568897538</v>
      </c>
      <c r="BB5">
        <f t="shared" si="0"/>
        <v>521.8531902584316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38.999983777041699</v>
      </c>
      <c r="L6">
        <v>0</v>
      </c>
      <c r="M6">
        <v>0</v>
      </c>
      <c r="N6">
        <v>30.000452001721907</v>
      </c>
      <c r="O6">
        <v>50.384375701013447</v>
      </c>
      <c r="P6">
        <v>62.237713375796176</v>
      </c>
      <c r="Q6">
        <v>0</v>
      </c>
      <c r="R6">
        <v>3.1155766076421245</v>
      </c>
      <c r="S6">
        <v>2.0765557024793391</v>
      </c>
      <c r="T6">
        <v>0</v>
      </c>
      <c r="U6">
        <v>275.80511115728245</v>
      </c>
      <c r="V6">
        <v>3.2734260625783638E-3</v>
      </c>
      <c r="W6">
        <v>4.9959429470372312</v>
      </c>
      <c r="X6">
        <v>37.469671719808126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13.18132971</v>
      </c>
      <c r="AL6">
        <v>2.9509999999999996</v>
      </c>
      <c r="AM6">
        <v>0</v>
      </c>
      <c r="AN6">
        <v>0</v>
      </c>
      <c r="AO6">
        <v>1.5905988</v>
      </c>
      <c r="AP6">
        <v>2.928366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20.27551621484352</v>
      </c>
      <c r="BB6">
        <f t="shared" si="0"/>
        <v>521.85058161104155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38.998261853753178</v>
      </c>
      <c r="L7">
        <v>0</v>
      </c>
      <c r="M7">
        <v>0</v>
      </c>
      <c r="N7">
        <v>30.000452001721907</v>
      </c>
      <c r="O7">
        <v>50.384375701013447</v>
      </c>
      <c r="P7">
        <v>62.237713375796176</v>
      </c>
      <c r="Q7">
        <v>0</v>
      </c>
      <c r="R7">
        <v>3.1148861642294721</v>
      </c>
      <c r="S7">
        <v>2.6811005024827379</v>
      </c>
      <c r="T7">
        <v>0</v>
      </c>
      <c r="U7">
        <v>275.80511115728245</v>
      </c>
      <c r="V7">
        <v>3.2734260625783638E-3</v>
      </c>
      <c r="W7">
        <v>4.9959429470372312</v>
      </c>
      <c r="X7">
        <v>37.469671719808126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13.18132971</v>
      </c>
      <c r="AL7">
        <v>2.9509999999999996</v>
      </c>
      <c r="AM7">
        <v>0</v>
      </c>
      <c r="AN7">
        <v>0</v>
      </c>
      <c r="AO7">
        <v>1.5905988</v>
      </c>
      <c r="AP7">
        <v>2.928366</v>
      </c>
      <c r="AQ7">
        <v>0</v>
      </c>
      <c r="AR7">
        <v>4.2062399999999993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20.350474030197958</v>
      </c>
      <c r="BB7">
        <f t="shared" si="0"/>
        <v>523.77983622898932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38.997773930249814</v>
      </c>
      <c r="L8">
        <v>0</v>
      </c>
      <c r="M8">
        <v>0</v>
      </c>
      <c r="N8">
        <v>30.000452001721907</v>
      </c>
      <c r="O8">
        <v>50.384375701013447</v>
      </c>
      <c r="P8">
        <v>62.237713375796176</v>
      </c>
      <c r="Q8">
        <v>0</v>
      </c>
      <c r="R8">
        <v>3.1148861642294721</v>
      </c>
      <c r="S8">
        <v>2.6811005024827379</v>
      </c>
      <c r="T8">
        <v>0</v>
      </c>
      <c r="U8">
        <v>275.80511115728245</v>
      </c>
      <c r="V8">
        <v>3.2734260625783638E-3</v>
      </c>
      <c r="W8">
        <v>4.9959429470372312</v>
      </c>
      <c r="X8">
        <v>18.002069289546412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13.18132971</v>
      </c>
      <c r="AL8">
        <v>2.9509999999999996</v>
      </c>
      <c r="AM8">
        <v>0</v>
      </c>
      <c r="AN8">
        <v>0</v>
      </c>
      <c r="AO8">
        <v>1.5905988</v>
      </c>
      <c r="AP8">
        <v>2.928366</v>
      </c>
      <c r="AQ8">
        <v>0</v>
      </c>
      <c r="AR8">
        <v>4.2062399999999993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19.622367375725858</v>
      </c>
      <c r="BB8">
        <f t="shared" si="0"/>
        <v>505.03985252969642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38.997773930249814</v>
      </c>
      <c r="L9">
        <v>0</v>
      </c>
      <c r="M9">
        <v>0</v>
      </c>
      <c r="N9">
        <v>30.000452001721907</v>
      </c>
      <c r="O9">
        <v>50.384375701013447</v>
      </c>
      <c r="P9">
        <v>62.237713375796176</v>
      </c>
      <c r="Q9">
        <v>0</v>
      </c>
      <c r="R9">
        <v>3.115875</v>
      </c>
      <c r="S9">
        <v>2.6981442829827915</v>
      </c>
      <c r="T9">
        <v>0</v>
      </c>
      <c r="U9">
        <v>275.80511115728245</v>
      </c>
      <c r="V9">
        <v>0</v>
      </c>
      <c r="W9">
        <v>4.9959429470372312</v>
      </c>
      <c r="X9">
        <v>18.002069289546412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13.18132971</v>
      </c>
      <c r="AL9">
        <v>5.9019999999999992</v>
      </c>
      <c r="AM9">
        <v>0</v>
      </c>
      <c r="AN9">
        <v>0</v>
      </c>
      <c r="AO9">
        <v>1.5905988</v>
      </c>
      <c r="AP9">
        <v>2.928366</v>
      </c>
      <c r="AQ9">
        <v>0</v>
      </c>
      <c r="AR9">
        <v>5.60832</v>
      </c>
      <c r="AS9">
        <v>6.2527586399999988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19.785724547606559</v>
      </c>
      <c r="BB9">
        <f t="shared" si="0"/>
        <v>509.24433454802369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38.997773930249814</v>
      </c>
      <c r="L10">
        <v>0</v>
      </c>
      <c r="M10">
        <v>0</v>
      </c>
      <c r="N10">
        <v>30.000452001721907</v>
      </c>
      <c r="O10">
        <v>50.384375701013447</v>
      </c>
      <c r="P10">
        <v>62.237713375796176</v>
      </c>
      <c r="Q10">
        <v>0</v>
      </c>
      <c r="R10">
        <v>3.115875</v>
      </c>
      <c r="S10">
        <v>2.6981442829827915</v>
      </c>
      <c r="T10">
        <v>0</v>
      </c>
      <c r="U10">
        <v>275.80511115728245</v>
      </c>
      <c r="V10">
        <v>9.108663705809086E-3</v>
      </c>
      <c r="W10">
        <v>4.9959429470372312</v>
      </c>
      <c r="X10">
        <v>18.002069289546412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13.18132971</v>
      </c>
      <c r="AL10">
        <v>17.706000000000003</v>
      </c>
      <c r="AM10">
        <v>0</v>
      </c>
      <c r="AN10">
        <v>0</v>
      </c>
      <c r="AO10">
        <v>1.5905988</v>
      </c>
      <c r="AP10">
        <v>2.928366</v>
      </c>
      <c r="AQ10">
        <v>0</v>
      </c>
      <c r="AR10">
        <v>5.60832</v>
      </c>
      <c r="AS10">
        <v>6.2527586399999988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20.093465113712369</v>
      </c>
      <c r="BB10">
        <f t="shared" si="0"/>
        <v>517.16495004562364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38.997773930249814</v>
      </c>
      <c r="L11">
        <v>0</v>
      </c>
      <c r="M11">
        <v>0</v>
      </c>
      <c r="N11">
        <v>30.000452001721907</v>
      </c>
      <c r="O11">
        <v>50.384375701013447</v>
      </c>
      <c r="P11">
        <v>62.237713375796176</v>
      </c>
      <c r="Q11">
        <v>0</v>
      </c>
      <c r="R11">
        <v>3.116559427342243</v>
      </c>
      <c r="S11">
        <v>2.4825856683991687</v>
      </c>
      <c r="T11">
        <v>0</v>
      </c>
      <c r="U11">
        <v>275.80511115728245</v>
      </c>
      <c r="V11">
        <v>3.3461457763863103E-3</v>
      </c>
      <c r="W11">
        <v>4.9959429470372312</v>
      </c>
      <c r="X11">
        <v>18.002069289546412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13.18132971</v>
      </c>
      <c r="AL11">
        <v>17.706000000000003</v>
      </c>
      <c r="AM11">
        <v>0</v>
      </c>
      <c r="AN11">
        <v>0</v>
      </c>
      <c r="AO11">
        <v>1.5905988</v>
      </c>
      <c r="AP11">
        <v>1.62687</v>
      </c>
      <c r="AQ11">
        <v>0</v>
      </c>
      <c r="AR11">
        <v>5.60832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19.893772036160943</v>
      </c>
      <c r="BB11">
        <f t="shared" si="0"/>
        <v>512.02525617800427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38.997773930249814</v>
      </c>
      <c r="L12">
        <v>0</v>
      </c>
      <c r="M12">
        <v>0</v>
      </c>
      <c r="N12">
        <v>30.000452001721907</v>
      </c>
      <c r="O12">
        <v>50.384375701013447</v>
      </c>
      <c r="P12">
        <v>62.237713375796176</v>
      </c>
      <c r="Q12">
        <v>0</v>
      </c>
      <c r="R12">
        <v>3.116559427342243</v>
      </c>
      <c r="S12">
        <v>2.4825856683991687</v>
      </c>
      <c r="T12">
        <v>0</v>
      </c>
      <c r="U12">
        <v>275.80511115728245</v>
      </c>
      <c r="V12">
        <v>0</v>
      </c>
      <c r="W12">
        <v>4.9959429470372312</v>
      </c>
      <c r="X12">
        <v>18.002069289546412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13.18132971</v>
      </c>
      <c r="AL12">
        <v>17.706000000000003</v>
      </c>
      <c r="AM12">
        <v>0</v>
      </c>
      <c r="AN12">
        <v>0</v>
      </c>
      <c r="AO12">
        <v>1.5905988</v>
      </c>
      <c r="AP12">
        <v>1.62687</v>
      </c>
      <c r="AQ12">
        <v>0</v>
      </c>
      <c r="AR12">
        <v>4.2062399999999993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19.841209098384557</v>
      </c>
      <c r="BB12">
        <f t="shared" si="0"/>
        <v>510.67239297000418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38.997773930249814</v>
      </c>
      <c r="L13">
        <v>0</v>
      </c>
      <c r="M13">
        <v>0</v>
      </c>
      <c r="N13">
        <v>30.000452001721907</v>
      </c>
      <c r="O13">
        <v>50.384375701013447</v>
      </c>
      <c r="P13">
        <v>62.237713375796176</v>
      </c>
      <c r="Q13">
        <v>0</v>
      </c>
      <c r="R13">
        <v>3.116559427342243</v>
      </c>
      <c r="S13">
        <v>2.4825856683991687</v>
      </c>
      <c r="T13">
        <v>0</v>
      </c>
      <c r="U13">
        <v>275.80511115728245</v>
      </c>
      <c r="V13">
        <v>0</v>
      </c>
      <c r="W13">
        <v>4.9959429470372312</v>
      </c>
      <c r="X13">
        <v>18.002069289546412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13.18132971</v>
      </c>
      <c r="AL13">
        <v>17.706000000000003</v>
      </c>
      <c r="AM13">
        <v>0</v>
      </c>
      <c r="AN13">
        <v>0</v>
      </c>
      <c r="AO13">
        <v>1.5905988</v>
      </c>
      <c r="AP13">
        <v>1.62687</v>
      </c>
      <c r="AQ13">
        <v>0</v>
      </c>
      <c r="AR13">
        <v>2.80416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19.788771306384557</v>
      </c>
      <c r="BB13">
        <f t="shared" si="0"/>
        <v>509.32275076200426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38.997773930249814</v>
      </c>
      <c r="L14">
        <v>0</v>
      </c>
      <c r="M14">
        <v>0</v>
      </c>
      <c r="N14">
        <v>30.000452001721907</v>
      </c>
      <c r="O14">
        <v>50.384375701013447</v>
      </c>
      <c r="P14">
        <v>62.237713375796176</v>
      </c>
      <c r="Q14">
        <v>0</v>
      </c>
      <c r="R14">
        <v>3.116559427342243</v>
      </c>
      <c r="S14">
        <v>2.4825856683991687</v>
      </c>
      <c r="T14">
        <v>0</v>
      </c>
      <c r="U14">
        <v>275.80511115728245</v>
      </c>
      <c r="V14">
        <v>0</v>
      </c>
      <c r="W14">
        <v>4.9959429470372312</v>
      </c>
      <c r="X14">
        <v>18.002069289546412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13.18132971</v>
      </c>
      <c r="AL14">
        <v>17.706000000000003</v>
      </c>
      <c r="AM14">
        <v>0</v>
      </c>
      <c r="AN14">
        <v>0</v>
      </c>
      <c r="AO14">
        <v>1.5905988</v>
      </c>
      <c r="AP14">
        <v>1.62687</v>
      </c>
      <c r="AQ14">
        <v>0</v>
      </c>
      <c r="AR14">
        <v>2.80416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19.788771306384557</v>
      </c>
      <c r="BB14">
        <f t="shared" si="0"/>
        <v>509.32275076200426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38.997773930249814</v>
      </c>
      <c r="L15">
        <v>0</v>
      </c>
      <c r="M15">
        <v>0</v>
      </c>
      <c r="N15">
        <v>30.000452001721907</v>
      </c>
      <c r="O15">
        <v>50.384375701013447</v>
      </c>
      <c r="P15">
        <v>62.237713375796176</v>
      </c>
      <c r="Q15">
        <v>0</v>
      </c>
      <c r="R15">
        <v>3.116559427342243</v>
      </c>
      <c r="S15">
        <v>2.4825856683991687</v>
      </c>
      <c r="T15">
        <v>0</v>
      </c>
      <c r="U15">
        <v>275.80511115728245</v>
      </c>
      <c r="V15">
        <v>0</v>
      </c>
      <c r="W15">
        <v>4.9959429470372312</v>
      </c>
      <c r="X15">
        <v>18.002069289546412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13.18132971</v>
      </c>
      <c r="AL15">
        <v>17.706000000000003</v>
      </c>
      <c r="AM15">
        <v>0</v>
      </c>
      <c r="AN15">
        <v>0</v>
      </c>
      <c r="AO15">
        <v>1.5905988</v>
      </c>
      <c r="AP15">
        <v>1.62687</v>
      </c>
      <c r="AQ15">
        <v>0</v>
      </c>
      <c r="AR15">
        <v>10.094975999999999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20.061447926384556</v>
      </c>
      <c r="BB15">
        <f t="shared" si="0"/>
        <v>516.34089014200424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38.997773930249814</v>
      </c>
      <c r="L16">
        <v>0</v>
      </c>
      <c r="M16">
        <v>0</v>
      </c>
      <c r="N16">
        <v>30.000452001721907</v>
      </c>
      <c r="O16">
        <v>50.384375701013447</v>
      </c>
      <c r="P16">
        <v>62.237713375796176</v>
      </c>
      <c r="Q16">
        <v>0</v>
      </c>
      <c r="R16">
        <v>3.116559427342243</v>
      </c>
      <c r="S16">
        <v>2.4825856683991687</v>
      </c>
      <c r="T16">
        <v>0</v>
      </c>
      <c r="U16">
        <v>275.80511115728245</v>
      </c>
      <c r="V16">
        <v>0</v>
      </c>
      <c r="W16">
        <v>4.9959429470372312</v>
      </c>
      <c r="X16">
        <v>18.002069289546412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13.18132971</v>
      </c>
      <c r="AL16">
        <v>5.9019999999999992</v>
      </c>
      <c r="AM16">
        <v>0</v>
      </c>
      <c r="AN16">
        <v>0</v>
      </c>
      <c r="AO16">
        <v>1.5905988</v>
      </c>
      <c r="AP16">
        <v>1.62687</v>
      </c>
      <c r="AQ16">
        <v>0</v>
      </c>
      <c r="AR16">
        <v>10.094975999999999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19.619978326384555</v>
      </c>
      <c r="BB16">
        <f t="shared" si="0"/>
        <v>504.97835974200422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38.997773930249814</v>
      </c>
      <c r="L17">
        <v>0</v>
      </c>
      <c r="M17">
        <v>0</v>
      </c>
      <c r="N17">
        <v>30.000452001721907</v>
      </c>
      <c r="O17">
        <v>50.384375701013447</v>
      </c>
      <c r="P17">
        <v>62.237713375796176</v>
      </c>
      <c r="Q17">
        <v>0</v>
      </c>
      <c r="R17">
        <v>3.116559427342243</v>
      </c>
      <c r="S17">
        <v>2.4825856683991687</v>
      </c>
      <c r="T17">
        <v>0</v>
      </c>
      <c r="U17">
        <v>275.80511115728245</v>
      </c>
      <c r="V17">
        <v>0</v>
      </c>
      <c r="W17">
        <v>4.9959429470372312</v>
      </c>
      <c r="X17">
        <v>18.002069289546412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13.18132971</v>
      </c>
      <c r="AL17">
        <v>2.9509999999999996</v>
      </c>
      <c r="AM17">
        <v>0</v>
      </c>
      <c r="AN17">
        <v>0</v>
      </c>
      <c r="AO17">
        <v>1.5905988</v>
      </c>
      <c r="AP17">
        <v>1.62687</v>
      </c>
      <c r="AQ17">
        <v>0</v>
      </c>
      <c r="AR17">
        <v>2.80416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19.236934306384558</v>
      </c>
      <c r="BB17">
        <f t="shared" si="0"/>
        <v>495.11958776200436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38.997773930249814</v>
      </c>
      <c r="L18">
        <v>0</v>
      </c>
      <c r="M18">
        <v>0</v>
      </c>
      <c r="N18">
        <v>30.000452001721907</v>
      </c>
      <c r="O18">
        <v>50.384375701013447</v>
      </c>
      <c r="P18">
        <v>62.237713375796176</v>
      </c>
      <c r="Q18">
        <v>0</v>
      </c>
      <c r="R18">
        <v>3.116559427342243</v>
      </c>
      <c r="S18">
        <v>2.4825856683991687</v>
      </c>
      <c r="T18">
        <v>0</v>
      </c>
      <c r="U18">
        <v>275.80511115728245</v>
      </c>
      <c r="V18">
        <v>0</v>
      </c>
      <c r="W18">
        <v>4.9959429470372312</v>
      </c>
      <c r="X18">
        <v>18.002069289546412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13.18132971</v>
      </c>
      <c r="AL18">
        <v>2.9509999999999996</v>
      </c>
      <c r="AM18">
        <v>0</v>
      </c>
      <c r="AN18">
        <v>0</v>
      </c>
      <c r="AO18">
        <v>1.5905988</v>
      </c>
      <c r="AP18">
        <v>1.62687</v>
      </c>
      <c r="AQ18">
        <v>0</v>
      </c>
      <c r="AR18">
        <v>2.80416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19.236934306384558</v>
      </c>
      <c r="BB18">
        <f t="shared" si="0"/>
        <v>495.11958776200436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38.998131658043846</v>
      </c>
      <c r="L19">
        <v>0</v>
      </c>
      <c r="M19">
        <v>0</v>
      </c>
      <c r="N19">
        <v>30.000452001721907</v>
      </c>
      <c r="O19">
        <v>50.384375701013447</v>
      </c>
      <c r="P19">
        <v>62.237713375796176</v>
      </c>
      <c r="Q19">
        <v>0</v>
      </c>
      <c r="R19">
        <v>3.116559356988327</v>
      </c>
      <c r="S19">
        <v>3.3350278392000003</v>
      </c>
      <c r="T19">
        <v>0</v>
      </c>
      <c r="U19">
        <v>275.80511115728245</v>
      </c>
      <c r="V19">
        <v>0</v>
      </c>
      <c r="W19">
        <v>11.786695568487017</v>
      </c>
      <c r="X19">
        <v>37.469671719808126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13.18132971</v>
      </c>
      <c r="AL19">
        <v>2.9509999999999996</v>
      </c>
      <c r="AM19">
        <v>0</v>
      </c>
      <c r="AN19">
        <v>0</v>
      </c>
      <c r="AO19">
        <v>1.5905988</v>
      </c>
      <c r="AP19">
        <v>1.62687</v>
      </c>
      <c r="AQ19">
        <v>0</v>
      </c>
      <c r="AR19">
        <v>2.80416</v>
      </c>
      <c r="AS19">
        <v>6.2527586399999988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20.331398375681779</v>
      </c>
      <c r="BB19">
        <f t="shared" si="0"/>
        <v>523.28886761265949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38.998131658043846</v>
      </c>
      <c r="L20">
        <v>0</v>
      </c>
      <c r="M20">
        <v>0</v>
      </c>
      <c r="N20">
        <v>30.000452001721907</v>
      </c>
      <c r="O20">
        <v>50.384375701013447</v>
      </c>
      <c r="P20">
        <v>62.237713375796176</v>
      </c>
      <c r="Q20">
        <v>0</v>
      </c>
      <c r="R20">
        <v>3.116559356988327</v>
      </c>
      <c r="S20">
        <v>3.3350278392000003</v>
      </c>
      <c r="T20">
        <v>0</v>
      </c>
      <c r="U20">
        <v>275.80511115728245</v>
      </c>
      <c r="V20">
        <v>0</v>
      </c>
      <c r="W20">
        <v>11.786695568487017</v>
      </c>
      <c r="X20">
        <v>37.469671719808126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13.18132971</v>
      </c>
      <c r="AL20">
        <v>2.9509999999999996</v>
      </c>
      <c r="AM20">
        <v>0</v>
      </c>
      <c r="AN20">
        <v>0</v>
      </c>
      <c r="AO20">
        <v>1.5905988</v>
      </c>
      <c r="AP20">
        <v>1.62687</v>
      </c>
      <c r="AQ20">
        <v>0</v>
      </c>
      <c r="AR20">
        <v>2.80416</v>
      </c>
      <c r="AS20">
        <v>6.2527586399999988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20.331398375681779</v>
      </c>
      <c r="BB20">
        <f t="shared" si="0"/>
        <v>523.28886761265949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38.998131658043846</v>
      </c>
      <c r="L21">
        <v>0</v>
      </c>
      <c r="M21">
        <v>0</v>
      </c>
      <c r="N21">
        <v>30.000452001721907</v>
      </c>
      <c r="O21">
        <v>50.384375701013447</v>
      </c>
      <c r="P21">
        <v>62.237713375796176</v>
      </c>
      <c r="Q21">
        <v>0</v>
      </c>
      <c r="R21">
        <v>3.116559356988327</v>
      </c>
      <c r="S21">
        <v>3.3350278392000003</v>
      </c>
      <c r="T21">
        <v>0</v>
      </c>
      <c r="U21">
        <v>275.80511115728245</v>
      </c>
      <c r="V21">
        <v>0</v>
      </c>
      <c r="W21">
        <v>11.786695568487017</v>
      </c>
      <c r="X21">
        <v>37.469671719808126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13.18132971</v>
      </c>
      <c r="AL21">
        <v>2.9509999999999996</v>
      </c>
      <c r="AM21">
        <v>0</v>
      </c>
      <c r="AN21">
        <v>0</v>
      </c>
      <c r="AO21">
        <v>1.5905988</v>
      </c>
      <c r="AP21">
        <v>1.62687</v>
      </c>
      <c r="AQ21">
        <v>0</v>
      </c>
      <c r="AR21">
        <v>5.0474879999999995</v>
      </c>
      <c r="AS21">
        <v>6.2527586399999988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20.415298893681779</v>
      </c>
      <c r="BB21">
        <f t="shared" si="0"/>
        <v>525.44829509465956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38.998131658043846</v>
      </c>
      <c r="L22">
        <v>0</v>
      </c>
      <c r="M22">
        <v>0</v>
      </c>
      <c r="N22">
        <v>30.000452001721907</v>
      </c>
      <c r="O22">
        <v>50.384375701013447</v>
      </c>
      <c r="P22">
        <v>62.237713375796176</v>
      </c>
      <c r="Q22">
        <v>0</v>
      </c>
      <c r="R22">
        <v>3.116559356988327</v>
      </c>
      <c r="S22">
        <v>3.3350278392000003</v>
      </c>
      <c r="T22">
        <v>0</v>
      </c>
      <c r="U22">
        <v>275.80511115728245</v>
      </c>
      <c r="V22">
        <v>0</v>
      </c>
      <c r="W22">
        <v>11.786695568487017</v>
      </c>
      <c r="X22">
        <v>37.469671719808126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13.18132971</v>
      </c>
      <c r="AL22">
        <v>2.9509999999999996</v>
      </c>
      <c r="AM22">
        <v>0</v>
      </c>
      <c r="AN22">
        <v>0</v>
      </c>
      <c r="AO22">
        <v>1.5905988</v>
      </c>
      <c r="AP22">
        <v>1.62687</v>
      </c>
      <c r="AQ22">
        <v>0</v>
      </c>
      <c r="AR22">
        <v>5.0474879999999995</v>
      </c>
      <c r="AS22">
        <v>6.2527586399999988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20.505243238281778</v>
      </c>
      <c r="BB22">
        <f t="shared" si="0"/>
        <v>527.76327975005961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38.998131658043846</v>
      </c>
      <c r="L23">
        <v>0</v>
      </c>
      <c r="M23">
        <v>0</v>
      </c>
      <c r="N23">
        <v>30.000452001721907</v>
      </c>
      <c r="O23">
        <v>50.384375701013447</v>
      </c>
      <c r="P23">
        <v>62.237713375796176</v>
      </c>
      <c r="Q23">
        <v>0</v>
      </c>
      <c r="R23">
        <v>3.115886597938144</v>
      </c>
      <c r="S23">
        <v>2.0774346221441125</v>
      </c>
      <c r="T23">
        <v>0</v>
      </c>
      <c r="U23">
        <v>275.80511115728245</v>
      </c>
      <c r="V23">
        <v>0</v>
      </c>
      <c r="W23">
        <v>11.786695568487017</v>
      </c>
      <c r="X23">
        <v>37.469671719808126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13.18132971</v>
      </c>
      <c r="AL23">
        <v>2.9509999999999996</v>
      </c>
      <c r="AM23">
        <v>0</v>
      </c>
      <c r="AN23">
        <v>0</v>
      </c>
      <c r="AO23">
        <v>1.5905988</v>
      </c>
      <c r="AP23">
        <v>1.62687</v>
      </c>
      <c r="AQ23">
        <v>0</v>
      </c>
      <c r="AR23">
        <v>5.0474879999999995</v>
      </c>
      <c r="AS23">
        <v>5.4668927999999992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20.518737144665234</v>
      </c>
      <c r="BB23">
        <f t="shared" si="0"/>
        <v>528.11058302756999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38.998446687915745</v>
      </c>
      <c r="L24">
        <v>0</v>
      </c>
      <c r="M24">
        <v>0</v>
      </c>
      <c r="N24">
        <v>30.000452001721907</v>
      </c>
      <c r="O24">
        <v>50.384375701013447</v>
      </c>
      <c r="P24">
        <v>62.237713375796176</v>
      </c>
      <c r="Q24">
        <v>0</v>
      </c>
      <c r="R24">
        <v>3.115886597938144</v>
      </c>
      <c r="S24">
        <v>2.0774346221441125</v>
      </c>
      <c r="T24">
        <v>0</v>
      </c>
      <c r="U24">
        <v>275.80511115728245</v>
      </c>
      <c r="V24">
        <v>0</v>
      </c>
      <c r="W24">
        <v>11.786695568487017</v>
      </c>
      <c r="X24">
        <v>37.469671719808126</v>
      </c>
      <c r="Y24">
        <v>0</v>
      </c>
      <c r="Z24">
        <v>0</v>
      </c>
      <c r="AA24">
        <v>0</v>
      </c>
      <c r="AB24">
        <v>3.3189071999999995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13.18132971</v>
      </c>
      <c r="AL24">
        <v>2.9509999999999996</v>
      </c>
      <c r="AM24">
        <v>0</v>
      </c>
      <c r="AN24">
        <v>0</v>
      </c>
      <c r="AO24">
        <v>1.5905988</v>
      </c>
      <c r="AP24">
        <v>1.62687</v>
      </c>
      <c r="AQ24">
        <v>0</v>
      </c>
      <c r="AR24">
        <v>5.0474879999999995</v>
      </c>
      <c r="AS24">
        <v>5.4668927999999992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20.969022421720748</v>
      </c>
      <c r="BB24">
        <f t="shared" si="0"/>
        <v>539.70001718038645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82.515641503040598</v>
      </c>
      <c r="L25">
        <v>0</v>
      </c>
      <c r="M25">
        <v>0</v>
      </c>
      <c r="N25">
        <v>30.000452001721907</v>
      </c>
      <c r="O25">
        <v>50.384375701013447</v>
      </c>
      <c r="P25">
        <v>62.237713375796176</v>
      </c>
      <c r="Q25">
        <v>0</v>
      </c>
      <c r="R25">
        <v>5.3811312745098041</v>
      </c>
      <c r="S25">
        <v>6.6975885826771648</v>
      </c>
      <c r="T25">
        <v>0</v>
      </c>
      <c r="U25">
        <v>275.80511115728245</v>
      </c>
      <c r="V25">
        <v>4.2065126819322467</v>
      </c>
      <c r="W25">
        <v>11.786695568487017</v>
      </c>
      <c r="X25">
        <v>37.469671719808126</v>
      </c>
      <c r="Y25">
        <v>0</v>
      </c>
      <c r="Z25">
        <v>0</v>
      </c>
      <c r="AA25">
        <v>0</v>
      </c>
      <c r="AB25">
        <v>3.3189071999999995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13.18132971</v>
      </c>
      <c r="AL25">
        <v>2.9509999999999996</v>
      </c>
      <c r="AM25">
        <v>0</v>
      </c>
      <c r="AN25">
        <v>0</v>
      </c>
      <c r="AO25">
        <v>1.4412468000000001</v>
      </c>
      <c r="AP25">
        <v>1.62687</v>
      </c>
      <c r="AQ25">
        <v>0</v>
      </c>
      <c r="AR25">
        <v>5.0474879999999995</v>
      </c>
      <c r="AS25">
        <v>5.4668927999999992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23.513823951998457</v>
      </c>
      <c r="BB25">
        <f t="shared" si="0"/>
        <v>605.19803488827074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82.515641503040598</v>
      </c>
      <c r="L26">
        <v>0</v>
      </c>
      <c r="M26">
        <v>0</v>
      </c>
      <c r="N26">
        <v>30.000452001721907</v>
      </c>
      <c r="O26">
        <v>50.384375701013447</v>
      </c>
      <c r="P26">
        <v>62.237713375796176</v>
      </c>
      <c r="Q26">
        <v>0</v>
      </c>
      <c r="R26">
        <v>5.3811312745098041</v>
      </c>
      <c r="S26">
        <v>6.6975885826771648</v>
      </c>
      <c r="T26">
        <v>0</v>
      </c>
      <c r="U26">
        <v>275.80511115728245</v>
      </c>
      <c r="V26">
        <v>4.6103653669147109</v>
      </c>
      <c r="W26">
        <v>11.786695568487017</v>
      </c>
      <c r="X26">
        <v>37.469671719808126</v>
      </c>
      <c r="Y26">
        <v>0</v>
      </c>
      <c r="Z26">
        <v>0</v>
      </c>
      <c r="AA26">
        <v>0</v>
      </c>
      <c r="AB26">
        <v>6.6716808000000016</v>
      </c>
      <c r="AC26">
        <v>2.4576389040000004</v>
      </c>
      <c r="AD26">
        <v>2.07981046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13.18132971</v>
      </c>
      <c r="AL26">
        <v>2.9509999999999996</v>
      </c>
      <c r="AM26">
        <v>1.3203247200000003</v>
      </c>
      <c r="AN26">
        <v>0</v>
      </c>
      <c r="AO26">
        <v>1.4412468000000001</v>
      </c>
      <c r="AP26">
        <v>1.62687</v>
      </c>
      <c r="AQ26">
        <v>0</v>
      </c>
      <c r="AR26">
        <v>2.80416</v>
      </c>
      <c r="AS26">
        <v>5.4668927999999992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23.898414061737537</v>
      </c>
      <c r="BB26">
        <f t="shared" si="0"/>
        <v>615.09660724351409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82.515641503040598</v>
      </c>
      <c r="L27">
        <v>0</v>
      </c>
      <c r="M27">
        <v>0</v>
      </c>
      <c r="N27">
        <v>30.000452001721907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6.6975885826771648</v>
      </c>
      <c r="T27">
        <v>0</v>
      </c>
      <c r="U27">
        <v>275.80511115728245</v>
      </c>
      <c r="V27">
        <v>3.1230161096121418</v>
      </c>
      <c r="W27">
        <v>11.786695568487017</v>
      </c>
      <c r="X27">
        <v>37.469671719808126</v>
      </c>
      <c r="Y27">
        <v>0</v>
      </c>
      <c r="Z27">
        <v>0.27940000000000004</v>
      </c>
      <c r="AA27">
        <v>0</v>
      </c>
      <c r="AB27">
        <v>6.6716808000000016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0.80818574999999993</v>
      </c>
      <c r="AJ27">
        <v>0</v>
      </c>
      <c r="AK27">
        <v>13.18132971</v>
      </c>
      <c r="AL27">
        <v>2.9509999999999996</v>
      </c>
      <c r="AM27">
        <v>2.6406494400000007</v>
      </c>
      <c r="AN27">
        <v>0</v>
      </c>
      <c r="AO27">
        <v>1.4412468000000001</v>
      </c>
      <c r="AP27">
        <v>1.62687</v>
      </c>
      <c r="AQ27">
        <v>0</v>
      </c>
      <c r="AR27">
        <v>10.094975999999999</v>
      </c>
      <c r="AS27">
        <v>5.4668927999999992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24.695649733068368</v>
      </c>
      <c r="BB27">
        <f t="shared" si="0"/>
        <v>635.61582950888067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82.515641503040598</v>
      </c>
      <c r="L28">
        <v>0</v>
      </c>
      <c r="M28">
        <v>0</v>
      </c>
      <c r="N28">
        <v>30.000452001721907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275.80511115728245</v>
      </c>
      <c r="V28">
        <v>3.1230161096121418</v>
      </c>
      <c r="W28">
        <v>11.786695568487017</v>
      </c>
      <c r="X28">
        <v>37.469671719808126</v>
      </c>
      <c r="Y28">
        <v>0</v>
      </c>
      <c r="Z28">
        <v>3.3293303999999999</v>
      </c>
      <c r="AA28">
        <v>3.5316159999999992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0.96982289999999982</v>
      </c>
      <c r="AJ28">
        <v>0</v>
      </c>
      <c r="AK28">
        <v>13.18132971</v>
      </c>
      <c r="AL28">
        <v>2.9509999999999996</v>
      </c>
      <c r="AM28">
        <v>4.0219122239999994</v>
      </c>
      <c r="AN28">
        <v>0</v>
      </c>
      <c r="AO28">
        <v>1.4412468000000001</v>
      </c>
      <c r="AP28">
        <v>1.62687</v>
      </c>
      <c r="AQ28">
        <v>0</v>
      </c>
      <c r="AR28">
        <v>10.094975999999999</v>
      </c>
      <c r="AS28">
        <v>6.2527586399999988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25.545605014368384</v>
      </c>
      <c r="BB28">
        <f t="shared" si="0"/>
        <v>657.49194753548079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82.515641503040598</v>
      </c>
      <c r="L29">
        <v>0</v>
      </c>
      <c r="M29">
        <v>0</v>
      </c>
      <c r="N29">
        <v>30.000452001721907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6.6975885826771648</v>
      </c>
      <c r="T29">
        <v>0</v>
      </c>
      <c r="U29">
        <v>275.80511115728245</v>
      </c>
      <c r="V29">
        <v>3.1047674379251697</v>
      </c>
      <c r="W29">
        <v>11.786695568487017</v>
      </c>
      <c r="X29">
        <v>37.469671719808126</v>
      </c>
      <c r="Y29">
        <v>0</v>
      </c>
      <c r="Z29">
        <v>3.3293303999999999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13.18132971</v>
      </c>
      <c r="AL29">
        <v>2.9509999999999996</v>
      </c>
      <c r="AM29">
        <v>4.0219122239999994</v>
      </c>
      <c r="AN29">
        <v>0</v>
      </c>
      <c r="AO29">
        <v>1.4412468000000001</v>
      </c>
      <c r="AP29">
        <v>1.62687</v>
      </c>
      <c r="AQ29">
        <v>0</v>
      </c>
      <c r="AR29">
        <v>2.80416</v>
      </c>
      <c r="AS29">
        <v>6.2527586399999988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25.393150570065941</v>
      </c>
      <c r="BB29">
        <f t="shared" si="0"/>
        <v>653.56808030809611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82.515641503040598</v>
      </c>
      <c r="L30">
        <v>0</v>
      </c>
      <c r="M30">
        <v>0</v>
      </c>
      <c r="N30">
        <v>30.000452001721907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6.6975885826771648</v>
      </c>
      <c r="T30">
        <v>0</v>
      </c>
      <c r="U30">
        <v>275.80511115728245</v>
      </c>
      <c r="V30">
        <v>3.1047674379251697</v>
      </c>
      <c r="W30">
        <v>11.786695568487017</v>
      </c>
      <c r="X30">
        <v>37.469671719808126</v>
      </c>
      <c r="Y30">
        <v>0</v>
      </c>
      <c r="Z30">
        <v>3.3293303999999999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13.18132971</v>
      </c>
      <c r="AL30">
        <v>2.9509999999999996</v>
      </c>
      <c r="AM30">
        <v>4.0219122239999994</v>
      </c>
      <c r="AN30">
        <v>0</v>
      </c>
      <c r="AO30">
        <v>1.4412468000000001</v>
      </c>
      <c r="AP30">
        <v>1.62687</v>
      </c>
      <c r="AQ30">
        <v>0</v>
      </c>
      <c r="AR30">
        <v>2.80416</v>
      </c>
      <c r="AS30">
        <v>6.2527586399999988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25.393150570065941</v>
      </c>
      <c r="BB30">
        <f t="shared" si="0"/>
        <v>653.56808030809611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0</v>
      </c>
      <c r="M31">
        <v>0</v>
      </c>
      <c r="N31">
        <v>30.000452001721907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6.6975885826771648</v>
      </c>
      <c r="T31">
        <v>0</v>
      </c>
      <c r="U31">
        <v>275.80511115728245</v>
      </c>
      <c r="V31">
        <v>3.1047674379251697</v>
      </c>
      <c r="W31">
        <v>11.786695568487017</v>
      </c>
      <c r="X31">
        <v>37.469671719808126</v>
      </c>
      <c r="Y31">
        <v>0</v>
      </c>
      <c r="Z31">
        <v>3.3293303999999999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13.18132971</v>
      </c>
      <c r="AL31">
        <v>2.9509999999999996</v>
      </c>
      <c r="AM31">
        <v>4.0219122239999994</v>
      </c>
      <c r="AN31">
        <v>0</v>
      </c>
      <c r="AO31">
        <v>1.4412468000000001</v>
      </c>
      <c r="AP31">
        <v>1.62687</v>
      </c>
      <c r="AQ31">
        <v>0</v>
      </c>
      <c r="AR31">
        <v>2.80416</v>
      </c>
      <c r="AS31">
        <v>6.2527586399999988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25.393150570065941</v>
      </c>
      <c r="BB31">
        <f t="shared" si="0"/>
        <v>653.56808030809611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82.515641503040598</v>
      </c>
      <c r="L32">
        <v>0</v>
      </c>
      <c r="M32">
        <v>0</v>
      </c>
      <c r="N32">
        <v>30.000452001721907</v>
      </c>
      <c r="O32">
        <v>50.384375701013447</v>
      </c>
      <c r="P32">
        <v>62.237713375796176</v>
      </c>
      <c r="Q32">
        <v>0</v>
      </c>
      <c r="R32">
        <v>5.3811312745098041</v>
      </c>
      <c r="S32">
        <v>6.6975885826771648</v>
      </c>
      <c r="T32">
        <v>0</v>
      </c>
      <c r="U32">
        <v>275.80511115728245</v>
      </c>
      <c r="V32">
        <v>3.1047674379251697</v>
      </c>
      <c r="W32">
        <v>11.786695568487017</v>
      </c>
      <c r="X32">
        <v>37.469671719808126</v>
      </c>
      <c r="Y32">
        <v>0</v>
      </c>
      <c r="Z32">
        <v>3.3293303999999999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13.18132971</v>
      </c>
      <c r="AL32">
        <v>2.9509999999999996</v>
      </c>
      <c r="AM32">
        <v>4.0219122239999994</v>
      </c>
      <c r="AN32">
        <v>0</v>
      </c>
      <c r="AO32">
        <v>1.4412468000000001</v>
      </c>
      <c r="AP32">
        <v>1.62687</v>
      </c>
      <c r="AQ32">
        <v>0</v>
      </c>
      <c r="AR32">
        <v>2.80416</v>
      </c>
      <c r="AS32">
        <v>5.4668927999999992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25.36375921406594</v>
      </c>
      <c r="BB32">
        <f t="shared" si="0"/>
        <v>652.81160582409609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82.515641503040598</v>
      </c>
      <c r="L33">
        <v>0</v>
      </c>
      <c r="M33">
        <v>0</v>
      </c>
      <c r="N33">
        <v>30.000452001721907</v>
      </c>
      <c r="O33">
        <v>50.384375701013447</v>
      </c>
      <c r="P33">
        <v>62.237713375796176</v>
      </c>
      <c r="Q33">
        <v>0</v>
      </c>
      <c r="R33">
        <v>5.3811312745098041</v>
      </c>
      <c r="S33">
        <v>6.6975885826771648</v>
      </c>
      <c r="T33">
        <v>0</v>
      </c>
      <c r="U33">
        <v>275.80511115728245</v>
      </c>
      <c r="V33">
        <v>3.1047674379251697</v>
      </c>
      <c r="W33">
        <v>11.786695568487017</v>
      </c>
      <c r="X33">
        <v>37.469671719808126</v>
      </c>
      <c r="Y33">
        <v>0</v>
      </c>
      <c r="Z33">
        <v>3.3293303999999999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13.18132971</v>
      </c>
      <c r="AL33">
        <v>2.9509999999999996</v>
      </c>
      <c r="AM33">
        <v>4.0219122239999994</v>
      </c>
      <c r="AN33">
        <v>0</v>
      </c>
      <c r="AO33">
        <v>1.4412468000000001</v>
      </c>
      <c r="AP33">
        <v>1.62687</v>
      </c>
      <c r="AQ33">
        <v>0</v>
      </c>
      <c r="AR33">
        <v>7.2908160000000013</v>
      </c>
      <c r="AS33">
        <v>5.4668927999999992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25.53156025006594</v>
      </c>
      <c r="BB33">
        <f t="shared" si="0"/>
        <v>657.130460788096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82.515641503040598</v>
      </c>
      <c r="L34">
        <v>0</v>
      </c>
      <c r="M34">
        <v>0</v>
      </c>
      <c r="N34">
        <v>30.000452001721907</v>
      </c>
      <c r="O34">
        <v>50.384375701013447</v>
      </c>
      <c r="P34">
        <v>62.237713375796176</v>
      </c>
      <c r="Q34">
        <v>0</v>
      </c>
      <c r="R34">
        <v>5.3811312745098041</v>
      </c>
      <c r="S34">
        <v>6.6975885826771648</v>
      </c>
      <c r="T34">
        <v>0</v>
      </c>
      <c r="U34">
        <v>275.80511115728245</v>
      </c>
      <c r="V34">
        <v>3.1047674379251697</v>
      </c>
      <c r="W34">
        <v>11.786695568487017</v>
      </c>
      <c r="X34">
        <v>37.469671719808126</v>
      </c>
      <c r="Y34">
        <v>0</v>
      </c>
      <c r="Z34">
        <v>1.6646652</v>
      </c>
      <c r="AA34">
        <v>2.046732</v>
      </c>
      <c r="AB34">
        <v>10.038000960000002</v>
      </c>
      <c r="AC34">
        <v>4.915277807999999</v>
      </c>
      <c r="AD34">
        <v>2.3146277699999995</v>
      </c>
      <c r="AE34">
        <v>12.546634099999999</v>
      </c>
      <c r="AF34">
        <v>0</v>
      </c>
      <c r="AG34">
        <v>0</v>
      </c>
      <c r="AH34">
        <v>29.700873150000003</v>
      </c>
      <c r="AI34">
        <v>4.2025658999999997</v>
      </c>
      <c r="AJ34">
        <v>0</v>
      </c>
      <c r="AK34">
        <v>13.18132971</v>
      </c>
      <c r="AL34">
        <v>2.9509999999999996</v>
      </c>
      <c r="AM34">
        <v>2.6745039200000003</v>
      </c>
      <c r="AN34">
        <v>0</v>
      </c>
      <c r="AO34">
        <v>1.4412468000000001</v>
      </c>
      <c r="AP34">
        <v>1.62687</v>
      </c>
      <c r="AQ34">
        <v>0</v>
      </c>
      <c r="AR34">
        <v>7.2908160000000013</v>
      </c>
      <c r="AS34">
        <v>5.4668927999999992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24.962450210265928</v>
      </c>
      <c r="BB34">
        <f t="shared" si="0"/>
        <v>642.48273422999603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82.515641503040598</v>
      </c>
      <c r="L35">
        <v>0</v>
      </c>
      <c r="M35">
        <v>0</v>
      </c>
      <c r="N35">
        <v>30.000452001721907</v>
      </c>
      <c r="O35">
        <v>50.384375701013447</v>
      </c>
      <c r="P35">
        <v>62.237713375796176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3.1061707834402856</v>
      </c>
      <c r="W35">
        <v>11.786695568487017</v>
      </c>
      <c r="X35">
        <v>37.469671719808126</v>
      </c>
      <c r="Y35">
        <v>0</v>
      </c>
      <c r="Z35">
        <v>1.6646652</v>
      </c>
      <c r="AA35">
        <v>0</v>
      </c>
      <c r="AB35">
        <v>6.6716808000000016</v>
      </c>
      <c r="AC35">
        <v>2.4576389040000004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13.18132971</v>
      </c>
      <c r="AL35">
        <v>2.9509999999999996</v>
      </c>
      <c r="AM35">
        <v>1.3203247200000003</v>
      </c>
      <c r="AN35">
        <v>0</v>
      </c>
      <c r="AO35">
        <v>1.4412468000000001</v>
      </c>
      <c r="AP35">
        <v>1.62687</v>
      </c>
      <c r="AQ35">
        <v>0</v>
      </c>
      <c r="AR35">
        <v>7.2908160000000013</v>
      </c>
      <c r="AS35">
        <v>5.4668927999999992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24.288379389595338</v>
      </c>
      <c r="BB35">
        <f t="shared" si="0"/>
        <v>625.13351428218175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82.515641503040598</v>
      </c>
      <c r="L36">
        <v>0</v>
      </c>
      <c r="M36">
        <v>0</v>
      </c>
      <c r="N36">
        <v>30.000452001721907</v>
      </c>
      <c r="O36">
        <v>50.384375701013447</v>
      </c>
      <c r="P36">
        <v>62.237713375796176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3.1061707834402856</v>
      </c>
      <c r="W36">
        <v>11.786695568487017</v>
      </c>
      <c r="X36">
        <v>37.469671719808126</v>
      </c>
      <c r="Y36">
        <v>0</v>
      </c>
      <c r="Z36">
        <v>1.6646652</v>
      </c>
      <c r="AA36">
        <v>0</v>
      </c>
      <c r="AB36">
        <v>3.3189071999999995</v>
      </c>
      <c r="AC36">
        <v>2.4576389040000004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13.18132971</v>
      </c>
      <c r="AL36">
        <v>2.9509999999999996</v>
      </c>
      <c r="AM36">
        <v>0</v>
      </c>
      <c r="AN36">
        <v>0</v>
      </c>
      <c r="AO36">
        <v>1.4412468000000001</v>
      </c>
      <c r="AP36">
        <v>1.62687</v>
      </c>
      <c r="AQ36">
        <v>0</v>
      </c>
      <c r="AR36">
        <v>7.2908160000000013</v>
      </c>
      <c r="AS36">
        <v>5.4668927999999992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23.841131449295329</v>
      </c>
      <c r="BB36">
        <f t="shared" si="0"/>
        <v>613.62227280248169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82.515641503040598</v>
      </c>
      <c r="L37">
        <v>0</v>
      </c>
      <c r="M37">
        <v>0</v>
      </c>
      <c r="N37">
        <v>30.000452001721907</v>
      </c>
      <c r="O37">
        <v>50.384375701013447</v>
      </c>
      <c r="P37">
        <v>62.237713375796176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3.1683336564059901</v>
      </c>
      <c r="W37">
        <v>11.786695568487017</v>
      </c>
      <c r="X37">
        <v>37.469671719808126</v>
      </c>
      <c r="Y37">
        <v>0</v>
      </c>
      <c r="Z37">
        <v>1.6646652</v>
      </c>
      <c r="AA37">
        <v>0</v>
      </c>
      <c r="AB37">
        <v>3.3189071999999995</v>
      </c>
      <c r="AC37">
        <v>2.4576389040000004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13.18132971</v>
      </c>
      <c r="AL37">
        <v>2.9509999999999996</v>
      </c>
      <c r="AM37">
        <v>0</v>
      </c>
      <c r="AN37">
        <v>0</v>
      </c>
      <c r="AO37">
        <v>1.4412468000000001</v>
      </c>
      <c r="AP37">
        <v>1.62687</v>
      </c>
      <c r="AQ37">
        <v>0</v>
      </c>
      <c r="AR37">
        <v>7.2908160000000013</v>
      </c>
      <c r="AS37">
        <v>5.4668927999999992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23.596460981823927</v>
      </c>
      <c r="BB37">
        <f t="shared" si="0"/>
        <v>607.32494646291877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82.515641503040598</v>
      </c>
      <c r="L38">
        <v>0</v>
      </c>
      <c r="M38">
        <v>0</v>
      </c>
      <c r="N38">
        <v>30.000452001721907</v>
      </c>
      <c r="O38">
        <v>50.384375701013447</v>
      </c>
      <c r="P38">
        <v>62.237713375796176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3.1683336564059901</v>
      </c>
      <c r="W38">
        <v>11.786695568487017</v>
      </c>
      <c r="X38">
        <v>37.469671719808126</v>
      </c>
      <c r="Y38">
        <v>0</v>
      </c>
      <c r="Z38">
        <v>1.6646652</v>
      </c>
      <c r="AA38">
        <v>0</v>
      </c>
      <c r="AB38">
        <v>3.3189071999999995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13.18132971</v>
      </c>
      <c r="AL38">
        <v>2.9509999999999996</v>
      </c>
      <c r="AM38">
        <v>0</v>
      </c>
      <c r="AN38">
        <v>0</v>
      </c>
      <c r="AO38">
        <v>1.4412468000000001</v>
      </c>
      <c r="AP38">
        <v>1.62687</v>
      </c>
      <c r="AQ38">
        <v>0</v>
      </c>
      <c r="AR38">
        <v>7.2908160000000013</v>
      </c>
      <c r="AS38">
        <v>5.4668927999999992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23.282382923523929</v>
      </c>
      <c r="BB38">
        <f t="shared" si="0"/>
        <v>599.24121098721878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82.515641503040598</v>
      </c>
      <c r="L39">
        <v>0</v>
      </c>
      <c r="M39">
        <v>0</v>
      </c>
      <c r="N39">
        <v>30.000452001721907</v>
      </c>
      <c r="O39">
        <v>50.384375701013447</v>
      </c>
      <c r="P39">
        <v>62.237713375796176</v>
      </c>
      <c r="Q39">
        <v>0</v>
      </c>
      <c r="R39">
        <v>5.3811312745098041</v>
      </c>
      <c r="S39">
        <v>6.6975885826771648</v>
      </c>
      <c r="T39">
        <v>0</v>
      </c>
      <c r="U39">
        <v>275.80511115728245</v>
      </c>
      <c r="V39">
        <v>3.1366901076534899</v>
      </c>
      <c r="W39">
        <v>11.786695568487017</v>
      </c>
      <c r="X39">
        <v>37.469671719808126</v>
      </c>
      <c r="Y39">
        <v>0</v>
      </c>
      <c r="Z39">
        <v>1.6646652</v>
      </c>
      <c r="AA39">
        <v>0</v>
      </c>
      <c r="AB39">
        <v>3.3189071999999995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13.18132971</v>
      </c>
      <c r="AL39">
        <v>2.9509999999999996</v>
      </c>
      <c r="AM39">
        <v>0</v>
      </c>
      <c r="AN39">
        <v>0</v>
      </c>
      <c r="AO39">
        <v>1.2918948000000001</v>
      </c>
      <c r="AP39">
        <v>2.928366</v>
      </c>
      <c r="AQ39">
        <v>0</v>
      </c>
      <c r="AR39">
        <v>10.094975999999999</v>
      </c>
      <c r="AS39">
        <v>5.4668927999999992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23.207002721650245</v>
      </c>
      <c r="BB39">
        <f t="shared" si="0"/>
        <v>597.30107701034001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82.515641503040598</v>
      </c>
      <c r="L40">
        <v>0</v>
      </c>
      <c r="M40">
        <v>0</v>
      </c>
      <c r="N40">
        <v>30.000452001721907</v>
      </c>
      <c r="O40">
        <v>50.384375701013447</v>
      </c>
      <c r="P40">
        <v>62.237713375796176</v>
      </c>
      <c r="Q40">
        <v>0</v>
      </c>
      <c r="R40">
        <v>5.3811312745098041</v>
      </c>
      <c r="S40">
        <v>6.6975885826771648</v>
      </c>
      <c r="T40">
        <v>0</v>
      </c>
      <c r="U40">
        <v>275.80511115728245</v>
      </c>
      <c r="V40">
        <v>3.1366901076534899</v>
      </c>
      <c r="W40">
        <v>11.786695568487017</v>
      </c>
      <c r="X40">
        <v>37.469671719808126</v>
      </c>
      <c r="Y40">
        <v>0</v>
      </c>
      <c r="Z40">
        <v>1.6646652</v>
      </c>
      <c r="AA40">
        <v>0</v>
      </c>
      <c r="AB40">
        <v>3.3189071999999995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13.18132971</v>
      </c>
      <c r="AL40">
        <v>2.9509999999999996</v>
      </c>
      <c r="AM40">
        <v>0</v>
      </c>
      <c r="AN40">
        <v>0</v>
      </c>
      <c r="AO40">
        <v>1.2918948000000001</v>
      </c>
      <c r="AP40">
        <v>2.928366</v>
      </c>
      <c r="AQ40">
        <v>0</v>
      </c>
      <c r="AR40">
        <v>10.094975999999999</v>
      </c>
      <c r="AS40">
        <v>5.4668927999999992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22.984840006450245</v>
      </c>
      <c r="BB40">
        <f t="shared" si="0"/>
        <v>591.58306509554006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82.515641503040598</v>
      </c>
      <c r="L41">
        <v>0</v>
      </c>
      <c r="M41">
        <v>0</v>
      </c>
      <c r="N41">
        <v>30.000452001721907</v>
      </c>
      <c r="O41">
        <v>50.384375701013447</v>
      </c>
      <c r="P41">
        <v>62.237713375796176</v>
      </c>
      <c r="Q41">
        <v>0</v>
      </c>
      <c r="R41">
        <v>5.3811312745098041</v>
      </c>
      <c r="S41">
        <v>6.6975885826771648</v>
      </c>
      <c r="T41">
        <v>0</v>
      </c>
      <c r="U41">
        <v>275.80511115728245</v>
      </c>
      <c r="V41">
        <v>3.1366901076534899</v>
      </c>
      <c r="W41">
        <v>11.786695568487017</v>
      </c>
      <c r="X41">
        <v>37.469671719808126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2.07981046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13.18132971</v>
      </c>
      <c r="AL41">
        <v>2.9509999999999996</v>
      </c>
      <c r="AM41">
        <v>0</v>
      </c>
      <c r="AN41">
        <v>0</v>
      </c>
      <c r="AO41">
        <v>1.2918948000000001</v>
      </c>
      <c r="AP41">
        <v>2.928366</v>
      </c>
      <c r="AQ41">
        <v>0</v>
      </c>
      <c r="AR41">
        <v>2.80416</v>
      </c>
      <c r="AS41">
        <v>4.1001695999999992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22.305976298850251</v>
      </c>
      <c r="BB41">
        <f t="shared" si="0"/>
        <v>574.11049046313997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82.515641503040598</v>
      </c>
      <c r="L42">
        <v>0</v>
      </c>
      <c r="M42">
        <v>0</v>
      </c>
      <c r="N42">
        <v>30.000452001721907</v>
      </c>
      <c r="O42">
        <v>50.384375701013447</v>
      </c>
      <c r="P42">
        <v>62.237713375796176</v>
      </c>
      <c r="Q42">
        <v>0</v>
      </c>
      <c r="R42">
        <v>5.3811312745098041</v>
      </c>
      <c r="S42">
        <v>6.6975885826771648</v>
      </c>
      <c r="T42">
        <v>0</v>
      </c>
      <c r="U42">
        <v>275.80511115728245</v>
      </c>
      <c r="V42">
        <v>3.1366901076534899</v>
      </c>
      <c r="W42">
        <v>11.786695568487017</v>
      </c>
      <c r="X42">
        <v>37.469671719808126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2.07981046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13.18132971</v>
      </c>
      <c r="AL42">
        <v>2.9509999999999996</v>
      </c>
      <c r="AM42">
        <v>0</v>
      </c>
      <c r="AN42">
        <v>0</v>
      </c>
      <c r="AO42">
        <v>1.2918948000000001</v>
      </c>
      <c r="AP42">
        <v>2.928366</v>
      </c>
      <c r="AQ42">
        <v>0</v>
      </c>
      <c r="AR42">
        <v>2.80416</v>
      </c>
      <c r="AS42">
        <v>4.1001695999999992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22.305976298850251</v>
      </c>
      <c r="BB42">
        <f t="shared" si="0"/>
        <v>574.11049046313997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82.515641503040598</v>
      </c>
      <c r="L43">
        <v>0</v>
      </c>
      <c r="M43">
        <v>0</v>
      </c>
      <c r="N43">
        <v>30.000452001721907</v>
      </c>
      <c r="O43">
        <v>50.384375701013447</v>
      </c>
      <c r="P43">
        <v>62.237713375796176</v>
      </c>
      <c r="Q43">
        <v>0</v>
      </c>
      <c r="R43">
        <v>5.3811312745098041</v>
      </c>
      <c r="S43">
        <v>6.6975885826771648</v>
      </c>
      <c r="T43">
        <v>0</v>
      </c>
      <c r="U43">
        <v>275.80511115728245</v>
      </c>
      <c r="V43">
        <v>3.1366901076534899</v>
      </c>
      <c r="W43">
        <v>11.786695568487017</v>
      </c>
      <c r="X43">
        <v>37.469671719808126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2.07981046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13.18132971</v>
      </c>
      <c r="AL43">
        <v>2.9509999999999996</v>
      </c>
      <c r="AM43">
        <v>0</v>
      </c>
      <c r="AN43">
        <v>0</v>
      </c>
      <c r="AO43">
        <v>1.2918948000000001</v>
      </c>
      <c r="AP43">
        <v>1.62687</v>
      </c>
      <c r="AQ43">
        <v>0</v>
      </c>
      <c r="AR43">
        <v>2.80416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22.257300246850246</v>
      </c>
      <c r="BB43">
        <f t="shared" si="0"/>
        <v>572.85767051514006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82.515641503040598</v>
      </c>
      <c r="L44">
        <v>0</v>
      </c>
      <c r="M44">
        <v>0</v>
      </c>
      <c r="N44">
        <v>30.000452001721907</v>
      </c>
      <c r="O44">
        <v>50.384375701013447</v>
      </c>
      <c r="P44">
        <v>62.237713375796176</v>
      </c>
      <c r="Q44">
        <v>0</v>
      </c>
      <c r="R44">
        <v>5.3811312745098041</v>
      </c>
      <c r="S44">
        <v>6.6975885826771648</v>
      </c>
      <c r="T44">
        <v>0</v>
      </c>
      <c r="U44">
        <v>275.80511115728245</v>
      </c>
      <c r="V44">
        <v>3.1366901076534899</v>
      </c>
      <c r="W44">
        <v>11.786695568487017</v>
      </c>
      <c r="X44">
        <v>37.469671719808126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2.07981046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13.18132971</v>
      </c>
      <c r="AL44">
        <v>2.9509999999999996</v>
      </c>
      <c r="AM44">
        <v>0</v>
      </c>
      <c r="AN44">
        <v>0</v>
      </c>
      <c r="AO44">
        <v>1.2918948000000001</v>
      </c>
      <c r="AP44">
        <v>1.62687</v>
      </c>
      <c r="AQ44">
        <v>0</v>
      </c>
      <c r="AR44">
        <v>2.80416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22.257300246850246</v>
      </c>
      <c r="BB44">
        <f t="shared" si="0"/>
        <v>572.85767051514006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82.515641503040598</v>
      </c>
      <c r="L45">
        <v>0</v>
      </c>
      <c r="M45">
        <v>0</v>
      </c>
      <c r="N45">
        <v>30.000452001721907</v>
      </c>
      <c r="O45">
        <v>50.384375701013447</v>
      </c>
      <c r="P45">
        <v>62.237713375796176</v>
      </c>
      <c r="Q45">
        <v>0</v>
      </c>
      <c r="R45">
        <v>5.3811312745098041</v>
      </c>
      <c r="S45">
        <v>6.6975885826771648</v>
      </c>
      <c r="T45">
        <v>0</v>
      </c>
      <c r="U45">
        <v>275.80511115728245</v>
      </c>
      <c r="V45">
        <v>3.1366901076534899</v>
      </c>
      <c r="W45">
        <v>11.786695568487017</v>
      </c>
      <c r="X45">
        <v>37.469671719808126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2.07981046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13.18132971</v>
      </c>
      <c r="AL45">
        <v>2.9509999999999996</v>
      </c>
      <c r="AM45">
        <v>0</v>
      </c>
      <c r="AN45">
        <v>0</v>
      </c>
      <c r="AO45">
        <v>1.2918948000000001</v>
      </c>
      <c r="AP45">
        <v>1.62687</v>
      </c>
      <c r="AQ45">
        <v>0</v>
      </c>
      <c r="AR45">
        <v>10.094975999999999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22.529976866850248</v>
      </c>
      <c r="BB45">
        <f t="shared" si="0"/>
        <v>579.87580989514004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82.515641503040598</v>
      </c>
      <c r="L46">
        <v>0</v>
      </c>
      <c r="M46">
        <v>0</v>
      </c>
      <c r="N46">
        <v>30.000452001721907</v>
      </c>
      <c r="O46">
        <v>50.384375701013447</v>
      </c>
      <c r="P46">
        <v>62.237713375796176</v>
      </c>
      <c r="Q46">
        <v>0</v>
      </c>
      <c r="R46">
        <v>5.3811312745098041</v>
      </c>
      <c r="S46">
        <v>6.6975885826771648</v>
      </c>
      <c r="T46">
        <v>0</v>
      </c>
      <c r="U46">
        <v>275.80511115728245</v>
      </c>
      <c r="V46">
        <v>3.1366901076534899</v>
      </c>
      <c r="W46">
        <v>11.786695568487017</v>
      </c>
      <c r="X46">
        <v>37.469671719808126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2.07981046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13.18132971</v>
      </c>
      <c r="AL46">
        <v>2.9509999999999996</v>
      </c>
      <c r="AM46">
        <v>0</v>
      </c>
      <c r="AN46">
        <v>0</v>
      </c>
      <c r="AO46">
        <v>1.2918948000000001</v>
      </c>
      <c r="AP46">
        <v>1.62687</v>
      </c>
      <c r="AQ46">
        <v>0</v>
      </c>
      <c r="AR46">
        <v>10.094975999999999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22.529976866850248</v>
      </c>
      <c r="BB46">
        <f t="shared" si="0"/>
        <v>579.87580989514004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82.515641503040598</v>
      </c>
      <c r="L47">
        <v>0</v>
      </c>
      <c r="M47">
        <v>0</v>
      </c>
      <c r="N47">
        <v>30.000452001721907</v>
      </c>
      <c r="O47">
        <v>50.384375701013447</v>
      </c>
      <c r="P47">
        <v>62.237713375796176</v>
      </c>
      <c r="Q47">
        <v>0</v>
      </c>
      <c r="R47">
        <v>5.3811312745098041</v>
      </c>
      <c r="S47">
        <v>6.6975885826771648</v>
      </c>
      <c r="T47">
        <v>0</v>
      </c>
      <c r="U47">
        <v>275.80511115728245</v>
      </c>
      <c r="V47">
        <v>3.1366901076534899</v>
      </c>
      <c r="W47">
        <v>11.786695568487017</v>
      </c>
      <c r="X47">
        <v>37.469671719808126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2.07981046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13.18132971</v>
      </c>
      <c r="AL47">
        <v>2.9509999999999996</v>
      </c>
      <c r="AM47">
        <v>0</v>
      </c>
      <c r="AN47">
        <v>0</v>
      </c>
      <c r="AO47">
        <v>1.2918948000000001</v>
      </c>
      <c r="AP47">
        <v>1.7895569999999996</v>
      </c>
      <c r="AQ47">
        <v>0</v>
      </c>
      <c r="AR47">
        <v>5.60832</v>
      </c>
      <c r="AS47">
        <v>4.4418503999999999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22.318780692850247</v>
      </c>
      <c r="BB47">
        <f t="shared" si="0"/>
        <v>574.44005266914007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82.515641503040598</v>
      </c>
      <c r="L48">
        <v>0</v>
      </c>
      <c r="M48">
        <v>0</v>
      </c>
      <c r="N48">
        <v>30.000452001721907</v>
      </c>
      <c r="O48">
        <v>50.384375701013447</v>
      </c>
      <c r="P48">
        <v>62.237713375796176</v>
      </c>
      <c r="Q48">
        <v>0</v>
      </c>
      <c r="R48">
        <v>5.3811312745098041</v>
      </c>
      <c r="S48">
        <v>6.6975885826771648</v>
      </c>
      <c r="T48">
        <v>0</v>
      </c>
      <c r="U48">
        <v>275.80511115728245</v>
      </c>
      <c r="V48">
        <v>3.1366901076534899</v>
      </c>
      <c r="W48">
        <v>11.786695568487017</v>
      </c>
      <c r="X48">
        <v>37.469671719808126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2.07981046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13.18132971</v>
      </c>
      <c r="AL48">
        <v>2.9509999999999996</v>
      </c>
      <c r="AM48">
        <v>0</v>
      </c>
      <c r="AN48">
        <v>0</v>
      </c>
      <c r="AO48">
        <v>1.2918948000000001</v>
      </c>
      <c r="AP48">
        <v>1.7895569999999996</v>
      </c>
      <c r="AQ48">
        <v>0</v>
      </c>
      <c r="AR48">
        <v>5.60832</v>
      </c>
      <c r="AS48">
        <v>4.4418503999999999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22.318780692850247</v>
      </c>
      <c r="BB48">
        <f t="shared" si="0"/>
        <v>574.44005266914007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82.515641503040598</v>
      </c>
      <c r="L49">
        <v>0</v>
      </c>
      <c r="M49">
        <v>0</v>
      </c>
      <c r="N49">
        <v>30.000452001721907</v>
      </c>
      <c r="O49">
        <v>50.384375701013447</v>
      </c>
      <c r="P49">
        <v>62.237713375796176</v>
      </c>
      <c r="Q49">
        <v>0</v>
      </c>
      <c r="R49">
        <v>5.3811312745098041</v>
      </c>
      <c r="S49">
        <v>6.6975885826771648</v>
      </c>
      <c r="T49">
        <v>0</v>
      </c>
      <c r="U49">
        <v>217.83433683853463</v>
      </c>
      <c r="V49">
        <v>3.1366901076534899</v>
      </c>
      <c r="W49">
        <v>11.786695568487017</v>
      </c>
      <c r="X49">
        <v>37.469671719808126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2.07981046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13.18132971</v>
      </c>
      <c r="AL49">
        <v>2.9509999999999996</v>
      </c>
      <c r="AM49">
        <v>0</v>
      </c>
      <c r="AN49">
        <v>0</v>
      </c>
      <c r="AO49">
        <v>1.2918948000000001</v>
      </c>
      <c r="AP49">
        <v>1.7895569999999996</v>
      </c>
      <c r="AQ49">
        <v>0</v>
      </c>
      <c r="AR49">
        <v>2.80416</v>
      </c>
      <c r="AS49">
        <v>4.4418503999999999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20.045798149329023</v>
      </c>
      <c r="BB49">
        <f t="shared" si="0"/>
        <v>515.93810089391332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82.515641503040598</v>
      </c>
      <c r="L50">
        <v>0</v>
      </c>
      <c r="M50">
        <v>0</v>
      </c>
      <c r="N50">
        <v>30.000452001721907</v>
      </c>
      <c r="O50">
        <v>50.384375701013447</v>
      </c>
      <c r="P50">
        <v>62.237713375796176</v>
      </c>
      <c r="Q50">
        <v>0</v>
      </c>
      <c r="R50">
        <v>5.3811312745098041</v>
      </c>
      <c r="S50">
        <v>6.6975885826771648</v>
      </c>
      <c r="T50">
        <v>0</v>
      </c>
      <c r="U50">
        <v>217.83433683853463</v>
      </c>
      <c r="V50">
        <v>3.1366901076534899</v>
      </c>
      <c r="W50">
        <v>11.786695568487017</v>
      </c>
      <c r="X50">
        <v>37.469671719808126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2.07981046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13.18132971</v>
      </c>
      <c r="AL50">
        <v>2.9509999999999996</v>
      </c>
      <c r="AM50">
        <v>0</v>
      </c>
      <c r="AN50">
        <v>0</v>
      </c>
      <c r="AO50">
        <v>1.2918948000000001</v>
      </c>
      <c r="AP50">
        <v>1.7895569999999996</v>
      </c>
      <c r="AQ50">
        <v>0</v>
      </c>
      <c r="AR50">
        <v>2.80416</v>
      </c>
      <c r="AS50">
        <v>4.4418503999999999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20.045798149329023</v>
      </c>
      <c r="BB50">
        <f t="shared" si="0"/>
        <v>515.93810089391332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38.998446687915745</v>
      </c>
      <c r="L51">
        <v>0</v>
      </c>
      <c r="M51">
        <v>0</v>
      </c>
      <c r="N51">
        <v>30.000452001721907</v>
      </c>
      <c r="O51">
        <v>50.384375701013447</v>
      </c>
      <c r="P51">
        <v>62.237713375796176</v>
      </c>
      <c r="Q51">
        <v>0</v>
      </c>
      <c r="R51">
        <v>3.0014987852015471</v>
      </c>
      <c r="S51">
        <v>2.0037707375478928</v>
      </c>
      <c r="T51">
        <v>0</v>
      </c>
      <c r="U51">
        <v>217.83433683853463</v>
      </c>
      <c r="V51">
        <v>0</v>
      </c>
      <c r="W51">
        <v>11.786695568487017</v>
      </c>
      <c r="X51">
        <v>37.469671719808126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2.07981046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13.18132971</v>
      </c>
      <c r="AL51">
        <v>2.9509999999999996</v>
      </c>
      <c r="AM51">
        <v>0</v>
      </c>
      <c r="AN51">
        <v>0</v>
      </c>
      <c r="AO51">
        <v>1.4412468000000001</v>
      </c>
      <c r="AP51">
        <v>1.7895569999999996</v>
      </c>
      <c r="AQ51">
        <v>0</v>
      </c>
      <c r="AR51">
        <v>2.80416</v>
      </c>
      <c r="AS51">
        <v>4.4418503999999999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18.041981521284008</v>
      </c>
      <c r="BB51">
        <f t="shared" si="0"/>
        <v>464.36393426474245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38.998446687915745</v>
      </c>
      <c r="L52">
        <v>0</v>
      </c>
      <c r="M52">
        <v>0</v>
      </c>
      <c r="N52">
        <v>30.000452001721907</v>
      </c>
      <c r="O52">
        <v>50.384375701013447</v>
      </c>
      <c r="P52">
        <v>62.237713375796176</v>
      </c>
      <c r="Q52">
        <v>0</v>
      </c>
      <c r="R52">
        <v>3.0014987852015471</v>
      </c>
      <c r="S52">
        <v>2.0037707375478928</v>
      </c>
      <c r="T52">
        <v>0</v>
      </c>
      <c r="U52">
        <v>217.83433683853463</v>
      </c>
      <c r="V52">
        <v>0</v>
      </c>
      <c r="W52">
        <v>11.786695568487017</v>
      </c>
      <c r="X52">
        <v>37.469671719808126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2.07981046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13.18132971</v>
      </c>
      <c r="AL52">
        <v>2.9509999999999996</v>
      </c>
      <c r="AM52">
        <v>0</v>
      </c>
      <c r="AN52">
        <v>0</v>
      </c>
      <c r="AO52">
        <v>1.4412468000000001</v>
      </c>
      <c r="AP52">
        <v>1.7895569999999996</v>
      </c>
      <c r="AQ52">
        <v>0</v>
      </c>
      <c r="AR52">
        <v>2.80416</v>
      </c>
      <c r="AS52">
        <v>4.4418503999999999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18.041981521284008</v>
      </c>
      <c r="BB52">
        <f t="shared" si="0"/>
        <v>464.36393426474245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38.998446687915745</v>
      </c>
      <c r="L53">
        <v>0</v>
      </c>
      <c r="M53">
        <v>0</v>
      </c>
      <c r="N53">
        <v>30.000452001721907</v>
      </c>
      <c r="O53">
        <v>50.384375701013447</v>
      </c>
      <c r="P53">
        <v>62.237713375796176</v>
      </c>
      <c r="Q53">
        <v>0</v>
      </c>
      <c r="R53">
        <v>3.0014987852015471</v>
      </c>
      <c r="S53">
        <v>2.0037707375478928</v>
      </c>
      <c r="T53">
        <v>0</v>
      </c>
      <c r="U53">
        <v>217.83433683853463</v>
      </c>
      <c r="V53">
        <v>0</v>
      </c>
      <c r="W53">
        <v>11.786695568487017</v>
      </c>
      <c r="X53">
        <v>37.469671719808126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2.07981046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13.18132971</v>
      </c>
      <c r="AL53">
        <v>2.9509999999999996</v>
      </c>
      <c r="AM53">
        <v>0</v>
      </c>
      <c r="AN53">
        <v>0</v>
      </c>
      <c r="AO53">
        <v>1.4412468000000001</v>
      </c>
      <c r="AP53">
        <v>2.928366</v>
      </c>
      <c r="AQ53">
        <v>0</v>
      </c>
      <c r="AR53">
        <v>2.80416</v>
      </c>
      <c r="AS53">
        <v>4.7835311999999988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18.097351997284008</v>
      </c>
      <c r="BB53">
        <f t="shared" si="0"/>
        <v>465.78905358874238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38.998446687915745</v>
      </c>
      <c r="L54">
        <v>0</v>
      </c>
      <c r="M54">
        <v>0</v>
      </c>
      <c r="N54">
        <v>30.000452001721907</v>
      </c>
      <c r="O54">
        <v>50.384375701013447</v>
      </c>
      <c r="P54">
        <v>62.237713375796176</v>
      </c>
      <c r="Q54">
        <v>0</v>
      </c>
      <c r="R54">
        <v>3.0014987852015471</v>
      </c>
      <c r="S54">
        <v>2.0037707375478928</v>
      </c>
      <c r="T54">
        <v>0</v>
      </c>
      <c r="U54">
        <v>217.83433683853463</v>
      </c>
      <c r="V54">
        <v>0</v>
      </c>
      <c r="W54">
        <v>11.786695568487017</v>
      </c>
      <c r="X54">
        <v>37.469671719808126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2.07981046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13.18132971</v>
      </c>
      <c r="AL54">
        <v>2.9509999999999996</v>
      </c>
      <c r="AM54">
        <v>0</v>
      </c>
      <c r="AN54">
        <v>0</v>
      </c>
      <c r="AO54">
        <v>1.4412468000000001</v>
      </c>
      <c r="AP54">
        <v>2.928366</v>
      </c>
      <c r="AQ54">
        <v>0</v>
      </c>
      <c r="AR54">
        <v>2.80416</v>
      </c>
      <c r="AS54">
        <v>4.7835311999999988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18.097351997284008</v>
      </c>
      <c r="BB54">
        <f t="shared" si="0"/>
        <v>465.78905358874238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38.998446687915745</v>
      </c>
      <c r="L55">
        <v>0</v>
      </c>
      <c r="M55">
        <v>0</v>
      </c>
      <c r="N55">
        <v>30.000452001721907</v>
      </c>
      <c r="O55">
        <v>50.384375701013447</v>
      </c>
      <c r="P55">
        <v>62.237713375796176</v>
      </c>
      <c r="Q55">
        <v>0</v>
      </c>
      <c r="R55">
        <v>5.3811312745098041</v>
      </c>
      <c r="S55">
        <v>6.6975885826771648</v>
      </c>
      <c r="T55">
        <v>0</v>
      </c>
      <c r="U55">
        <v>217.83433683853463</v>
      </c>
      <c r="V55">
        <v>4.6103653669147109</v>
      </c>
      <c r="W55">
        <v>11.786695568487017</v>
      </c>
      <c r="X55">
        <v>37.469671719808126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2.07981046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13.18132971</v>
      </c>
      <c r="AL55">
        <v>2.9509999999999996</v>
      </c>
      <c r="AM55">
        <v>0</v>
      </c>
      <c r="AN55">
        <v>0</v>
      </c>
      <c r="AO55">
        <v>1.4412468000000001</v>
      </c>
      <c r="AP55">
        <v>1.7895569999999996</v>
      </c>
      <c r="AQ55">
        <v>0</v>
      </c>
      <c r="AR55">
        <v>2.80416</v>
      </c>
      <c r="AS55">
        <v>4.1001695999999992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18.466177535472934</v>
      </c>
      <c r="BB55">
        <f t="shared" si="0"/>
        <v>475.28187315190581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38.998446687915745</v>
      </c>
      <c r="L56">
        <v>0</v>
      </c>
      <c r="M56">
        <v>0</v>
      </c>
      <c r="N56">
        <v>30.000452001721907</v>
      </c>
      <c r="O56">
        <v>50.384375701013447</v>
      </c>
      <c r="P56">
        <v>62.237713375796176</v>
      </c>
      <c r="Q56">
        <v>0</v>
      </c>
      <c r="R56">
        <v>5.3811312745098041</v>
      </c>
      <c r="S56">
        <v>6.6975885826771648</v>
      </c>
      <c r="T56">
        <v>0</v>
      </c>
      <c r="U56">
        <v>217.83433683853463</v>
      </c>
      <c r="V56">
        <v>4.6103653669147109</v>
      </c>
      <c r="W56">
        <v>11.786695568487017</v>
      </c>
      <c r="X56">
        <v>37.469671719808126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2.07981046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13.18132971</v>
      </c>
      <c r="AL56">
        <v>2.9509999999999996</v>
      </c>
      <c r="AM56">
        <v>0</v>
      </c>
      <c r="AN56">
        <v>0</v>
      </c>
      <c r="AO56">
        <v>1.4412468000000001</v>
      </c>
      <c r="AP56">
        <v>1.7895569999999996</v>
      </c>
      <c r="AQ56">
        <v>0</v>
      </c>
      <c r="AR56">
        <v>2.80416</v>
      </c>
      <c r="AS56">
        <v>4.1001695999999992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18.466177535472934</v>
      </c>
      <c r="BB56">
        <f t="shared" si="0"/>
        <v>475.28187315190581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38.998446687915745</v>
      </c>
      <c r="L57">
        <v>0</v>
      </c>
      <c r="M57">
        <v>0</v>
      </c>
      <c r="N57">
        <v>30.000452001721907</v>
      </c>
      <c r="O57">
        <v>50.384375701013447</v>
      </c>
      <c r="P57">
        <v>62.237713375796176</v>
      </c>
      <c r="Q57">
        <v>0</v>
      </c>
      <c r="R57">
        <v>5.3811312745098041</v>
      </c>
      <c r="S57">
        <v>6.6975885826771648</v>
      </c>
      <c r="T57">
        <v>0</v>
      </c>
      <c r="U57">
        <v>222.27621518800325</v>
      </c>
      <c r="V57">
        <v>4.6103653669147109</v>
      </c>
      <c r="W57">
        <v>11.786695568487017</v>
      </c>
      <c r="X57">
        <v>37.469671719808126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2.07981046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13.18132971</v>
      </c>
      <c r="AL57">
        <v>2.9509999999999996</v>
      </c>
      <c r="AM57">
        <v>0</v>
      </c>
      <c r="AN57">
        <v>0</v>
      </c>
      <c r="AO57">
        <v>1.4412468000000001</v>
      </c>
      <c r="AP57">
        <v>1.62687</v>
      </c>
      <c r="AQ57">
        <v>0</v>
      </c>
      <c r="AR57">
        <v>10.094975999999999</v>
      </c>
      <c r="AS57">
        <v>4.1001695999999992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18.898895835743044</v>
      </c>
      <c r="BB57">
        <f t="shared" si="0"/>
        <v>486.41916220110426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38.998446687915745</v>
      </c>
      <c r="L58">
        <v>0</v>
      </c>
      <c r="M58">
        <v>0</v>
      </c>
      <c r="N58">
        <v>30.000452001721907</v>
      </c>
      <c r="O58">
        <v>50.384375701013447</v>
      </c>
      <c r="P58">
        <v>62.237713375796176</v>
      </c>
      <c r="Q58">
        <v>0</v>
      </c>
      <c r="R58">
        <v>5.3811312745098041</v>
      </c>
      <c r="S58">
        <v>6.6975885826771648</v>
      </c>
      <c r="T58">
        <v>0</v>
      </c>
      <c r="U58">
        <v>222.27621518800325</v>
      </c>
      <c r="V58">
        <v>4.6103653669147109</v>
      </c>
      <c r="W58">
        <v>11.786695568487017</v>
      </c>
      <c r="X58">
        <v>37.469671719808126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2.07981046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13.18132971</v>
      </c>
      <c r="AL58">
        <v>2.9509999999999996</v>
      </c>
      <c r="AM58">
        <v>1.3203247200000003</v>
      </c>
      <c r="AN58">
        <v>0</v>
      </c>
      <c r="AO58">
        <v>1.4412468000000001</v>
      </c>
      <c r="AP58">
        <v>1.62687</v>
      </c>
      <c r="AQ58">
        <v>0</v>
      </c>
      <c r="AR58">
        <v>10.094975999999999</v>
      </c>
      <c r="AS58">
        <v>4.1001695999999992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18.948275970343044</v>
      </c>
      <c r="BB58">
        <f t="shared" si="0"/>
        <v>487.6901067865042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38.998446687915745</v>
      </c>
      <c r="L59">
        <v>0</v>
      </c>
      <c r="M59">
        <v>0</v>
      </c>
      <c r="N59">
        <v>30.000452001721907</v>
      </c>
      <c r="O59">
        <v>50.384375701013447</v>
      </c>
      <c r="P59">
        <v>62.237713375796176</v>
      </c>
      <c r="Q59">
        <v>0</v>
      </c>
      <c r="R59">
        <v>5.3811312745098041</v>
      </c>
      <c r="S59">
        <v>6.6975885826771648</v>
      </c>
      <c r="T59">
        <v>0</v>
      </c>
      <c r="U59">
        <v>222.27621518800325</v>
      </c>
      <c r="V59">
        <v>4.6103653669147109</v>
      </c>
      <c r="W59">
        <v>11.786695568487017</v>
      </c>
      <c r="X59">
        <v>37.469671719808126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13.18132971</v>
      </c>
      <c r="AL59">
        <v>2.9509999999999996</v>
      </c>
      <c r="AM59">
        <v>1.3203247200000003</v>
      </c>
      <c r="AN59">
        <v>0</v>
      </c>
      <c r="AO59">
        <v>1.4412468000000001</v>
      </c>
      <c r="AP59">
        <v>1.62687</v>
      </c>
      <c r="AQ59">
        <v>0</v>
      </c>
      <c r="AR59">
        <v>2.80416</v>
      </c>
      <c r="AS59">
        <v>4.1001695999999992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18.675599350343045</v>
      </c>
      <c r="BB59">
        <f t="shared" si="0"/>
        <v>480.67196740650428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38.998446687915745</v>
      </c>
      <c r="L60">
        <v>0</v>
      </c>
      <c r="M60">
        <v>0</v>
      </c>
      <c r="N60">
        <v>30.000452001721907</v>
      </c>
      <c r="O60">
        <v>50.384375701013447</v>
      </c>
      <c r="P60">
        <v>62.237713375796176</v>
      </c>
      <c r="Q60">
        <v>0</v>
      </c>
      <c r="R60">
        <v>5.3811312745098041</v>
      </c>
      <c r="S60">
        <v>6.6975885826771648</v>
      </c>
      <c r="T60">
        <v>0</v>
      </c>
      <c r="U60">
        <v>222.27621518800325</v>
      </c>
      <c r="V60">
        <v>4.6103653669147109</v>
      </c>
      <c r="W60">
        <v>11.786695568487017</v>
      </c>
      <c r="X60">
        <v>37.469671719808126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13.18132971</v>
      </c>
      <c r="AL60">
        <v>2.9509999999999996</v>
      </c>
      <c r="AM60">
        <v>1.3203247200000003</v>
      </c>
      <c r="AN60">
        <v>0</v>
      </c>
      <c r="AO60">
        <v>1.4412468000000001</v>
      </c>
      <c r="AP60">
        <v>1.62687</v>
      </c>
      <c r="AQ60">
        <v>0</v>
      </c>
      <c r="AR60">
        <v>2.80416</v>
      </c>
      <c r="AS60">
        <v>4.1001695999999992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18.675599350343045</v>
      </c>
      <c r="BB60">
        <f t="shared" si="0"/>
        <v>480.67196740650428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38.998446687915745</v>
      </c>
      <c r="L61">
        <v>0</v>
      </c>
      <c r="M61">
        <v>0</v>
      </c>
      <c r="N61">
        <v>30.000452001721907</v>
      </c>
      <c r="O61">
        <v>50.384375701013447</v>
      </c>
      <c r="P61">
        <v>62.237713375796176</v>
      </c>
      <c r="Q61">
        <v>0</v>
      </c>
      <c r="R61">
        <v>5.3811312745098041</v>
      </c>
      <c r="S61">
        <v>6.6975885826771648</v>
      </c>
      <c r="T61">
        <v>0</v>
      </c>
      <c r="U61">
        <v>235.61006045506815</v>
      </c>
      <c r="V61">
        <v>4.6103653669147109</v>
      </c>
      <c r="W61">
        <v>11.786695568487017</v>
      </c>
      <c r="X61">
        <v>37.469671719808126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2.07981046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13.18132971</v>
      </c>
      <c r="AL61">
        <v>2.9509999999999996</v>
      </c>
      <c r="AM61">
        <v>1.3203247200000003</v>
      </c>
      <c r="AN61">
        <v>0</v>
      </c>
      <c r="AO61">
        <v>1.4412468000000001</v>
      </c>
      <c r="AP61">
        <v>1.62687</v>
      </c>
      <c r="AQ61">
        <v>0</v>
      </c>
      <c r="AR61">
        <v>2.80416</v>
      </c>
      <c r="AS61">
        <v>4.1001695999999992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19.174285163331316</v>
      </c>
      <c r="BB61">
        <f t="shared" si="0"/>
        <v>493.50712686058091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38.998446687915745</v>
      </c>
      <c r="L62">
        <v>0</v>
      </c>
      <c r="M62">
        <v>0</v>
      </c>
      <c r="N62">
        <v>30.000452001721907</v>
      </c>
      <c r="O62">
        <v>50.384375701013447</v>
      </c>
      <c r="P62">
        <v>62.237713375796176</v>
      </c>
      <c r="Q62">
        <v>0</v>
      </c>
      <c r="R62">
        <v>5.3811312745098041</v>
      </c>
      <c r="S62">
        <v>6.6975885826771648</v>
      </c>
      <c r="T62">
        <v>0</v>
      </c>
      <c r="U62">
        <v>248.94993733922564</v>
      </c>
      <c r="V62">
        <v>4.6103653669147109</v>
      </c>
      <c r="W62">
        <v>11.786695568487017</v>
      </c>
      <c r="X62">
        <v>37.469671719808126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2.07981046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13.18132971</v>
      </c>
      <c r="AL62">
        <v>2.9509999999999996</v>
      </c>
      <c r="AM62">
        <v>2.6406494400000007</v>
      </c>
      <c r="AN62">
        <v>0</v>
      </c>
      <c r="AO62">
        <v>1.4412468000000001</v>
      </c>
      <c r="AP62">
        <v>1.62687</v>
      </c>
      <c r="AQ62">
        <v>0</v>
      </c>
      <c r="AR62">
        <v>2.80416</v>
      </c>
      <c r="AS62">
        <v>4.1001695999999992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19.722576693398789</v>
      </c>
      <c r="BB62">
        <f t="shared" si="0"/>
        <v>507.61903693467093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38.998446687915745</v>
      </c>
      <c r="L63">
        <v>0</v>
      </c>
      <c r="M63">
        <v>0</v>
      </c>
      <c r="N63">
        <v>30.000452001721907</v>
      </c>
      <c r="O63">
        <v>50.384375701013447</v>
      </c>
      <c r="P63">
        <v>62.237713375796176</v>
      </c>
      <c r="Q63">
        <v>0</v>
      </c>
      <c r="R63">
        <v>5.3811312745098041</v>
      </c>
      <c r="S63">
        <v>6.6975885826771648</v>
      </c>
      <c r="T63">
        <v>0</v>
      </c>
      <c r="U63">
        <v>217.83433683853463</v>
      </c>
      <c r="V63">
        <v>4.6103653669147109</v>
      </c>
      <c r="W63">
        <v>11.786695568487017</v>
      </c>
      <c r="X63">
        <v>37.469671719808126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2.07981046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13.18132971</v>
      </c>
      <c r="AL63">
        <v>2.9509999999999996</v>
      </c>
      <c r="AM63">
        <v>2.6406494400000007</v>
      </c>
      <c r="AN63">
        <v>0</v>
      </c>
      <c r="AO63">
        <v>1.4412468000000001</v>
      </c>
      <c r="AP63">
        <v>1.62687</v>
      </c>
      <c r="AQ63">
        <v>0</v>
      </c>
      <c r="AR63">
        <v>5.60832</v>
      </c>
      <c r="AS63">
        <v>4.1001695999999992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18.663728818672933</v>
      </c>
      <c r="BB63">
        <f t="shared" si="0"/>
        <v>480.36644430870575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38.998446687915745</v>
      </c>
      <c r="L64">
        <v>0</v>
      </c>
      <c r="M64">
        <v>0</v>
      </c>
      <c r="N64">
        <v>30.000452001721907</v>
      </c>
      <c r="O64">
        <v>50.384375701013447</v>
      </c>
      <c r="P64">
        <v>62.237713375796176</v>
      </c>
      <c r="Q64">
        <v>0</v>
      </c>
      <c r="R64">
        <v>5.3811312745098041</v>
      </c>
      <c r="S64">
        <v>6.6975885826771648</v>
      </c>
      <c r="T64">
        <v>0</v>
      </c>
      <c r="U64">
        <v>217.83433683853463</v>
      </c>
      <c r="V64">
        <v>4.6103653669147109</v>
      </c>
      <c r="W64">
        <v>11.786695568487017</v>
      </c>
      <c r="X64">
        <v>37.469671719808126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2.07981046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13.18132971</v>
      </c>
      <c r="AL64">
        <v>2.9509999999999996</v>
      </c>
      <c r="AM64">
        <v>2.6406494400000007</v>
      </c>
      <c r="AN64">
        <v>0</v>
      </c>
      <c r="AO64">
        <v>1.4412468000000001</v>
      </c>
      <c r="AP64">
        <v>1.62687</v>
      </c>
      <c r="AQ64">
        <v>0</v>
      </c>
      <c r="AR64">
        <v>5.60832</v>
      </c>
      <c r="AS64">
        <v>4.1001695999999992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18.663728818672933</v>
      </c>
      <c r="BB64">
        <f t="shared" si="0"/>
        <v>480.36644430870575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38.998446687915745</v>
      </c>
      <c r="L65">
        <v>0</v>
      </c>
      <c r="M65">
        <v>0</v>
      </c>
      <c r="N65">
        <v>30.000452001721907</v>
      </c>
      <c r="O65">
        <v>50.384375701013447</v>
      </c>
      <c r="P65">
        <v>62.237713375796176</v>
      </c>
      <c r="Q65">
        <v>0</v>
      </c>
      <c r="R65">
        <v>5.3811312745098041</v>
      </c>
      <c r="S65">
        <v>6.6975885826771648</v>
      </c>
      <c r="T65">
        <v>0</v>
      </c>
      <c r="U65">
        <v>217.83433683853463</v>
      </c>
      <c r="V65">
        <v>2.9694777493333326</v>
      </c>
      <c r="W65">
        <v>11.786695568487017</v>
      </c>
      <c r="X65">
        <v>37.469671719808126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2.07981046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13.18132971</v>
      </c>
      <c r="AL65">
        <v>2.9509999999999996</v>
      </c>
      <c r="AM65">
        <v>2.6406494400000007</v>
      </c>
      <c r="AN65">
        <v>0</v>
      </c>
      <c r="AO65">
        <v>1.4412468000000001</v>
      </c>
      <c r="AP65">
        <v>1.62687</v>
      </c>
      <c r="AQ65">
        <v>0</v>
      </c>
      <c r="AR65">
        <v>5.60832</v>
      </c>
      <c r="AS65">
        <v>5.4668927999999992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18.653475250001559</v>
      </c>
      <c r="BB65">
        <f t="shared" si="0"/>
        <v>480.10253345979572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38.998446687915745</v>
      </c>
      <c r="L66">
        <v>0</v>
      </c>
      <c r="M66">
        <v>0</v>
      </c>
      <c r="N66">
        <v>30.000452001721907</v>
      </c>
      <c r="O66">
        <v>50.384375701013447</v>
      </c>
      <c r="P66">
        <v>62.237713375796176</v>
      </c>
      <c r="Q66">
        <v>0</v>
      </c>
      <c r="R66">
        <v>5.3811312745098041</v>
      </c>
      <c r="S66">
        <v>6.6975885826771648</v>
      </c>
      <c r="T66">
        <v>0</v>
      </c>
      <c r="U66">
        <v>217.83433683853463</v>
      </c>
      <c r="V66">
        <v>2.9694777493333326</v>
      </c>
      <c r="W66">
        <v>11.786695568487017</v>
      </c>
      <c r="X66">
        <v>37.469671719808126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2.07981046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13.18132971</v>
      </c>
      <c r="AL66">
        <v>2.9509999999999996</v>
      </c>
      <c r="AM66">
        <v>2.6406494400000007</v>
      </c>
      <c r="AN66">
        <v>0</v>
      </c>
      <c r="AO66">
        <v>1.4412468000000001</v>
      </c>
      <c r="AP66">
        <v>1.62687</v>
      </c>
      <c r="AQ66">
        <v>0</v>
      </c>
      <c r="AR66">
        <v>5.60832</v>
      </c>
      <c r="AS66">
        <v>5.4668927999999992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18.653475250001559</v>
      </c>
      <c r="BB66">
        <f t="shared" si="0"/>
        <v>480.10253345979572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82.515641503040598</v>
      </c>
      <c r="L67">
        <v>0</v>
      </c>
      <c r="M67">
        <v>0</v>
      </c>
      <c r="N67">
        <v>30.000452001721907</v>
      </c>
      <c r="O67">
        <v>50.384375701013447</v>
      </c>
      <c r="P67">
        <v>62.237713375796176</v>
      </c>
      <c r="Q67">
        <v>0</v>
      </c>
      <c r="R67">
        <v>5.3811312745098041</v>
      </c>
      <c r="S67">
        <v>6.6975885826771648</v>
      </c>
      <c r="T67">
        <v>0</v>
      </c>
      <c r="U67">
        <v>217.83433683853463</v>
      </c>
      <c r="V67">
        <v>2.9694777493333326</v>
      </c>
      <c r="W67">
        <v>11.786695568487017</v>
      </c>
      <c r="X67">
        <v>37.469671719808126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2.07981046</v>
      </c>
      <c r="AE67">
        <v>3.5847525999999994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13.18132971</v>
      </c>
      <c r="AL67">
        <v>2.9509999999999996</v>
      </c>
      <c r="AM67">
        <v>2.6406494400000007</v>
      </c>
      <c r="AN67">
        <v>0</v>
      </c>
      <c r="AO67">
        <v>1.4412468000000001</v>
      </c>
      <c r="AP67">
        <v>1.62687</v>
      </c>
      <c r="AQ67">
        <v>0</v>
      </c>
      <c r="AR67">
        <v>8.4124799999999986</v>
      </c>
      <c r="AS67">
        <v>5.4668927999999992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20.519963517944927</v>
      </c>
      <c r="BB67">
        <f t="shared" si="0"/>
        <v>528.14215260697722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82.515641503040598</v>
      </c>
      <c r="L68">
        <v>0</v>
      </c>
      <c r="M68">
        <v>0</v>
      </c>
      <c r="N68">
        <v>30.000452001721907</v>
      </c>
      <c r="O68">
        <v>50.384375701013447</v>
      </c>
      <c r="P68">
        <v>62.237713375796176</v>
      </c>
      <c r="Q68">
        <v>0</v>
      </c>
      <c r="R68">
        <v>5.3811312745098041</v>
      </c>
      <c r="S68">
        <v>6.6975885826771648</v>
      </c>
      <c r="T68">
        <v>0</v>
      </c>
      <c r="U68">
        <v>217.83433683853463</v>
      </c>
      <c r="V68">
        <v>2.9694777493333326</v>
      </c>
      <c r="W68">
        <v>11.786695568487017</v>
      </c>
      <c r="X68">
        <v>37.469671719808126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2.07981046</v>
      </c>
      <c r="AE68">
        <v>3.5847525999999994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13.18132971</v>
      </c>
      <c r="AL68">
        <v>2.9509999999999996</v>
      </c>
      <c r="AM68">
        <v>2.6406494400000007</v>
      </c>
      <c r="AN68">
        <v>0</v>
      </c>
      <c r="AO68">
        <v>1.4412468000000001</v>
      </c>
      <c r="AP68">
        <v>1.62687</v>
      </c>
      <c r="AQ68">
        <v>0</v>
      </c>
      <c r="AR68">
        <v>8.4124799999999986</v>
      </c>
      <c r="AS68">
        <v>5.4668927999999992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20.519963517944927</v>
      </c>
      <c r="BB68">
        <f t="shared" ref="BB68:BB99" si="1">SUM(B68:AZ68)-BA68</f>
        <v>528.14215260697722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82.515641503040598</v>
      </c>
      <c r="L69">
        <v>0</v>
      </c>
      <c r="M69">
        <v>0</v>
      </c>
      <c r="N69">
        <v>30.000452001721907</v>
      </c>
      <c r="O69">
        <v>50.384375701013447</v>
      </c>
      <c r="P69">
        <v>62.237713375796176</v>
      </c>
      <c r="Q69">
        <v>0</v>
      </c>
      <c r="R69">
        <v>5.3811312745098041</v>
      </c>
      <c r="S69">
        <v>6.6975885826771648</v>
      </c>
      <c r="T69">
        <v>0</v>
      </c>
      <c r="U69">
        <v>217.83433683853463</v>
      </c>
      <c r="V69">
        <v>2.9694777493333326</v>
      </c>
      <c r="W69">
        <v>11.786695568487017</v>
      </c>
      <c r="X69">
        <v>37.469671719808126</v>
      </c>
      <c r="Y69">
        <v>0</v>
      </c>
      <c r="Z69">
        <v>1.6646652</v>
      </c>
      <c r="AA69">
        <v>0</v>
      </c>
      <c r="AB69">
        <v>0</v>
      </c>
      <c r="AC69">
        <v>2.4576389040000004</v>
      </c>
      <c r="AD69">
        <v>4.6292555399999991</v>
      </c>
      <c r="AE69">
        <v>3.5847525999999994</v>
      </c>
      <c r="AF69">
        <v>0</v>
      </c>
      <c r="AG69">
        <v>0</v>
      </c>
      <c r="AH69">
        <v>5.3389423800000024</v>
      </c>
      <c r="AI69">
        <v>0</v>
      </c>
      <c r="AJ69">
        <v>0</v>
      </c>
      <c r="AK69">
        <v>13.18132971</v>
      </c>
      <c r="AL69">
        <v>2.9509999999999996</v>
      </c>
      <c r="AM69">
        <v>2.6406494400000007</v>
      </c>
      <c r="AN69">
        <v>0</v>
      </c>
      <c r="AO69">
        <v>1.2918948000000001</v>
      </c>
      <c r="AP69">
        <v>1.62687</v>
      </c>
      <c r="AQ69">
        <v>0</v>
      </c>
      <c r="AR69">
        <v>8.4124799999999986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20.963577534844923</v>
      </c>
      <c r="BB69">
        <f t="shared" si="1"/>
        <v>539.5598781540773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82.515641503040598</v>
      </c>
      <c r="L70">
        <v>0</v>
      </c>
      <c r="M70">
        <v>0</v>
      </c>
      <c r="N70">
        <v>30.000452001721907</v>
      </c>
      <c r="O70">
        <v>50.384375701013447</v>
      </c>
      <c r="P70">
        <v>62.237713375796176</v>
      </c>
      <c r="Q70">
        <v>0</v>
      </c>
      <c r="R70">
        <v>5.3811312745098041</v>
      </c>
      <c r="S70">
        <v>6.6975885826771648</v>
      </c>
      <c r="T70">
        <v>0</v>
      </c>
      <c r="U70">
        <v>217.83433683853463</v>
      </c>
      <c r="V70">
        <v>2.9694777493333326</v>
      </c>
      <c r="W70">
        <v>11.786695568487017</v>
      </c>
      <c r="X70">
        <v>37.469671719808126</v>
      </c>
      <c r="Y70">
        <v>0</v>
      </c>
      <c r="Z70">
        <v>1.6646652</v>
      </c>
      <c r="AA70">
        <v>3.551682</v>
      </c>
      <c r="AB70">
        <v>0</v>
      </c>
      <c r="AC70">
        <v>2.4576389040000004</v>
      </c>
      <c r="AD70">
        <v>4.6292555399999991</v>
      </c>
      <c r="AE70">
        <v>3.5847525999999994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13.18132971</v>
      </c>
      <c r="AL70">
        <v>2.9509999999999996</v>
      </c>
      <c r="AM70">
        <v>2.6406494400000007</v>
      </c>
      <c r="AN70">
        <v>0</v>
      </c>
      <c r="AO70">
        <v>1.2918948000000001</v>
      </c>
      <c r="AP70">
        <v>1.62687</v>
      </c>
      <c r="AQ70">
        <v>0</v>
      </c>
      <c r="AR70">
        <v>8.4124799999999986</v>
      </c>
      <c r="AS70">
        <v>5.4668927999999992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21.118896352644924</v>
      </c>
      <c r="BB70">
        <f t="shared" si="1"/>
        <v>543.55747358627718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82.515641503040598</v>
      </c>
      <c r="L71">
        <v>0</v>
      </c>
      <c r="M71">
        <v>0</v>
      </c>
      <c r="N71">
        <v>30.000452001721907</v>
      </c>
      <c r="O71">
        <v>50.384375701013447</v>
      </c>
      <c r="P71">
        <v>62.237713375796176</v>
      </c>
      <c r="Q71">
        <v>0</v>
      </c>
      <c r="R71">
        <v>5.3811312745098041</v>
      </c>
      <c r="S71">
        <v>6.6975885826771648</v>
      </c>
      <c r="T71">
        <v>0</v>
      </c>
      <c r="U71">
        <v>217.83433683853463</v>
      </c>
      <c r="V71">
        <v>2.9694777493333326</v>
      </c>
      <c r="W71">
        <v>11.786695568487017</v>
      </c>
      <c r="X71">
        <v>37.469671719808126</v>
      </c>
      <c r="Y71">
        <v>0</v>
      </c>
      <c r="Z71">
        <v>1.6646652</v>
      </c>
      <c r="AA71">
        <v>3.551682</v>
      </c>
      <c r="AB71">
        <v>0</v>
      </c>
      <c r="AC71">
        <v>2.4576389040000004</v>
      </c>
      <c r="AD71">
        <v>4.6292555399999991</v>
      </c>
      <c r="AE71">
        <v>7.1695051999999988</v>
      </c>
      <c r="AF71">
        <v>0</v>
      </c>
      <c r="AG71">
        <v>0</v>
      </c>
      <c r="AH71">
        <v>11.880349260000001</v>
      </c>
      <c r="AI71">
        <v>0.80818574999999993</v>
      </c>
      <c r="AJ71">
        <v>0</v>
      </c>
      <c r="AK71">
        <v>13.18132971</v>
      </c>
      <c r="AL71">
        <v>5.9019999999999992</v>
      </c>
      <c r="AM71">
        <v>2.6406494400000007</v>
      </c>
      <c r="AN71">
        <v>0</v>
      </c>
      <c r="AO71">
        <v>1.2918948000000001</v>
      </c>
      <c r="AP71">
        <v>1.62687</v>
      </c>
      <c r="AQ71">
        <v>0</v>
      </c>
      <c r="AR71">
        <v>8.4124799999999986</v>
      </c>
      <c r="AS71">
        <v>4.1001695999999992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21.564606720444925</v>
      </c>
      <c r="BB71">
        <f t="shared" si="1"/>
        <v>555.02915299847723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82.515641503040598</v>
      </c>
      <c r="L72">
        <v>0</v>
      </c>
      <c r="M72">
        <v>0</v>
      </c>
      <c r="N72">
        <v>30.000452001721907</v>
      </c>
      <c r="O72">
        <v>50.384375701013447</v>
      </c>
      <c r="P72">
        <v>62.237713375796176</v>
      </c>
      <c r="Q72">
        <v>0</v>
      </c>
      <c r="R72">
        <v>5.3811312745098041</v>
      </c>
      <c r="S72">
        <v>6.6975885826771648</v>
      </c>
      <c r="T72">
        <v>0</v>
      </c>
      <c r="U72">
        <v>217.83433683853463</v>
      </c>
      <c r="V72">
        <v>2.9694777493333326</v>
      </c>
      <c r="W72">
        <v>11.786695568487017</v>
      </c>
      <c r="X72">
        <v>37.469671719808126</v>
      </c>
      <c r="Y72">
        <v>0</v>
      </c>
      <c r="Z72">
        <v>1.6646652</v>
      </c>
      <c r="AA72">
        <v>7.1234300000000008</v>
      </c>
      <c r="AB72">
        <v>3.3189071999999995</v>
      </c>
      <c r="AC72">
        <v>2.4576389040000004</v>
      </c>
      <c r="AD72">
        <v>4.6292555399999991</v>
      </c>
      <c r="AE72">
        <v>7.1695051999999988</v>
      </c>
      <c r="AF72">
        <v>0</v>
      </c>
      <c r="AG72">
        <v>0</v>
      </c>
      <c r="AH72">
        <v>17.820523890000004</v>
      </c>
      <c r="AI72">
        <v>1.9396457999999999</v>
      </c>
      <c r="AJ72">
        <v>0</v>
      </c>
      <c r="AK72">
        <v>13.18132971</v>
      </c>
      <c r="AL72">
        <v>16.230500000000003</v>
      </c>
      <c r="AM72">
        <v>2.6406494400000007</v>
      </c>
      <c r="AN72">
        <v>0</v>
      </c>
      <c r="AO72">
        <v>1.2918948000000001</v>
      </c>
      <c r="AP72">
        <v>1.62687</v>
      </c>
      <c r="AQ72">
        <v>0</v>
      </c>
      <c r="AR72">
        <v>8.4124799999999986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22.47308222364493</v>
      </c>
      <c r="BB72">
        <f t="shared" si="1"/>
        <v>578.4114673752772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82.515641503040598</v>
      </c>
      <c r="L73">
        <v>0</v>
      </c>
      <c r="M73">
        <v>0</v>
      </c>
      <c r="N73">
        <v>30.000452001721907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217.83433683853463</v>
      </c>
      <c r="V73">
        <v>2.9694777493333326</v>
      </c>
      <c r="W73">
        <v>11.786695568487017</v>
      </c>
      <c r="X73">
        <v>37.469671719808126</v>
      </c>
      <c r="Y73">
        <v>0</v>
      </c>
      <c r="Z73">
        <v>1.6646652</v>
      </c>
      <c r="AA73">
        <v>7.1234300000000008</v>
      </c>
      <c r="AB73">
        <v>3.3189071999999995</v>
      </c>
      <c r="AC73">
        <v>4.915277807999999</v>
      </c>
      <c r="AD73">
        <v>4.6292555399999991</v>
      </c>
      <c r="AE73">
        <v>7.1695051999999988</v>
      </c>
      <c r="AF73">
        <v>0</v>
      </c>
      <c r="AG73">
        <v>0</v>
      </c>
      <c r="AH73">
        <v>28.859148000000005</v>
      </c>
      <c r="AI73">
        <v>8.4051317999999995</v>
      </c>
      <c r="AJ73">
        <v>0</v>
      </c>
      <c r="AK73">
        <v>13.18132971</v>
      </c>
      <c r="AL73">
        <v>16.230500000000003</v>
      </c>
      <c r="AM73">
        <v>3.3177390399999998</v>
      </c>
      <c r="AN73">
        <v>0</v>
      </c>
      <c r="AO73">
        <v>1.2918948000000001</v>
      </c>
      <c r="AP73">
        <v>1.62687</v>
      </c>
      <c r="AQ73">
        <v>0</v>
      </c>
      <c r="AR73">
        <v>5.60832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23.140099244344942</v>
      </c>
      <c r="BB73">
        <f t="shared" si="1"/>
        <v>595.57912896857749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82.515641503040598</v>
      </c>
      <c r="L74">
        <v>0</v>
      </c>
      <c r="M74">
        <v>0</v>
      </c>
      <c r="N74">
        <v>30.000452001721907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217.83433683853463</v>
      </c>
      <c r="V74">
        <v>2.9694777493333326</v>
      </c>
      <c r="W74">
        <v>11.786695568487017</v>
      </c>
      <c r="X74">
        <v>37.469671719808126</v>
      </c>
      <c r="Y74">
        <v>0</v>
      </c>
      <c r="Z74">
        <v>1.6646652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7.1695051999999988</v>
      </c>
      <c r="AF74">
        <v>0</v>
      </c>
      <c r="AG74">
        <v>0</v>
      </c>
      <c r="AH74">
        <v>29.556577410000003</v>
      </c>
      <c r="AI74">
        <v>8.4051317999999995</v>
      </c>
      <c r="AJ74">
        <v>0</v>
      </c>
      <c r="AK74">
        <v>13.18132971</v>
      </c>
      <c r="AL74">
        <v>16.230500000000003</v>
      </c>
      <c r="AM74">
        <v>3.9975369983999998</v>
      </c>
      <c r="AN74">
        <v>0</v>
      </c>
      <c r="AO74">
        <v>1.2918948000000001</v>
      </c>
      <c r="AP74">
        <v>1.62687</v>
      </c>
      <c r="AQ74">
        <v>0</v>
      </c>
      <c r="AR74">
        <v>5.60832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23.191607764244935</v>
      </c>
      <c r="BB74">
        <f t="shared" si="1"/>
        <v>596.90484781707755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0</v>
      </c>
      <c r="M75">
        <v>0</v>
      </c>
      <c r="N75">
        <v>30.000452001721907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225.82588821940578</v>
      </c>
      <c r="V75">
        <v>2.9694777493333326</v>
      </c>
      <c r="W75">
        <v>11.786695568487017</v>
      </c>
      <c r="X75">
        <v>37.469671719808126</v>
      </c>
      <c r="Y75">
        <v>0</v>
      </c>
      <c r="Z75">
        <v>1.6646652</v>
      </c>
      <c r="AA75">
        <v>7.1234300000000008</v>
      </c>
      <c r="AB75">
        <v>3.3189071999999995</v>
      </c>
      <c r="AC75">
        <v>7.3729167120000003</v>
      </c>
      <c r="AD75">
        <v>4.6292555399999991</v>
      </c>
      <c r="AE75">
        <v>7.1695051999999988</v>
      </c>
      <c r="AF75">
        <v>0</v>
      </c>
      <c r="AG75">
        <v>0</v>
      </c>
      <c r="AH75">
        <v>35.641047780000008</v>
      </c>
      <c r="AI75">
        <v>8.4051317999999995</v>
      </c>
      <c r="AJ75">
        <v>0</v>
      </c>
      <c r="AK75">
        <v>13.18132971</v>
      </c>
      <c r="AL75">
        <v>16.230500000000003</v>
      </c>
      <c r="AM75">
        <v>3.9975369983999998</v>
      </c>
      <c r="AN75">
        <v>0</v>
      </c>
      <c r="AO75">
        <v>1.2918948000000001</v>
      </c>
      <c r="AP75">
        <v>1.62687</v>
      </c>
      <c r="AQ75">
        <v>0</v>
      </c>
      <c r="AR75">
        <v>8.4124799999999986</v>
      </c>
      <c r="AS75">
        <v>5.4668927999999992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23.965957686189505</v>
      </c>
      <c r="BB75">
        <f t="shared" si="1"/>
        <v>616.83504175000394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82.515641503040598</v>
      </c>
      <c r="L76">
        <v>0</v>
      </c>
      <c r="M76">
        <v>0</v>
      </c>
      <c r="N76">
        <v>30.000452001721907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225.82588821940578</v>
      </c>
      <c r="V76">
        <v>2.9694777493333326</v>
      </c>
      <c r="W76">
        <v>11.786695568487017</v>
      </c>
      <c r="X76">
        <v>37.469671719808126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13.18132971</v>
      </c>
      <c r="AL76">
        <v>16.230500000000003</v>
      </c>
      <c r="AM76">
        <v>3.9975369983999998</v>
      </c>
      <c r="AN76">
        <v>0</v>
      </c>
      <c r="AO76">
        <v>1.2918948000000001</v>
      </c>
      <c r="AP76">
        <v>1.62687</v>
      </c>
      <c r="AQ76">
        <v>0</v>
      </c>
      <c r="AR76">
        <v>8.4124799999999986</v>
      </c>
      <c r="AS76">
        <v>5.4668927999999992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24.614978547389505</v>
      </c>
      <c r="BB76">
        <f t="shared" si="1"/>
        <v>633.53951944000403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82.515641503040598</v>
      </c>
      <c r="L77">
        <v>0</v>
      </c>
      <c r="M77">
        <v>0</v>
      </c>
      <c r="N77">
        <v>30.000452001721907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225.82588821940578</v>
      </c>
      <c r="V77">
        <v>2.9694777493333326</v>
      </c>
      <c r="W77">
        <v>11.786695568487017</v>
      </c>
      <c r="X77">
        <v>37.469671719808126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13.18132971</v>
      </c>
      <c r="AL77">
        <v>16.230500000000003</v>
      </c>
      <c r="AM77">
        <v>3.9975369983999998</v>
      </c>
      <c r="AN77">
        <v>0</v>
      </c>
      <c r="AO77">
        <v>1.2172187999999999</v>
      </c>
      <c r="AP77">
        <v>1.62687</v>
      </c>
      <c r="AQ77">
        <v>0</v>
      </c>
      <c r="AR77">
        <v>8.4124799999999986</v>
      </c>
      <c r="AS77">
        <v>5.4668927999999992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24.612185563389506</v>
      </c>
      <c r="BB77">
        <f t="shared" si="1"/>
        <v>633.4676364240039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82.515641503040598</v>
      </c>
      <c r="L78">
        <v>0</v>
      </c>
      <c r="M78">
        <v>0</v>
      </c>
      <c r="N78">
        <v>30.000452001721907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225.82588821940578</v>
      </c>
      <c r="V78">
        <v>2.9694777493333326</v>
      </c>
      <c r="W78">
        <v>11.786695568487017</v>
      </c>
      <c r="X78">
        <v>37.469671719808126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13.18132971</v>
      </c>
      <c r="AL78">
        <v>5.9019999999999992</v>
      </c>
      <c r="AM78">
        <v>3.9975369983999998</v>
      </c>
      <c r="AN78">
        <v>0</v>
      </c>
      <c r="AO78">
        <v>1.2172187999999999</v>
      </c>
      <c r="AP78">
        <v>1.62687</v>
      </c>
      <c r="AQ78">
        <v>0</v>
      </c>
      <c r="AR78">
        <v>8.4124799999999986</v>
      </c>
      <c r="AS78">
        <v>5.4668927999999992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24.225899663389502</v>
      </c>
      <c r="BB78">
        <f t="shared" si="1"/>
        <v>623.5254223240039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82.515641503040598</v>
      </c>
      <c r="L79">
        <v>0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225.82588821940578</v>
      </c>
      <c r="V79">
        <v>3.0011225316344468</v>
      </c>
      <c r="W79">
        <v>11.786695568487017</v>
      </c>
      <c r="X79">
        <v>37.469671719808126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13.18132971</v>
      </c>
      <c r="AL79">
        <v>0.59020000000000006</v>
      </c>
      <c r="AM79">
        <v>3.9975369983999998</v>
      </c>
      <c r="AN79">
        <v>0</v>
      </c>
      <c r="AO79">
        <v>1.2172187999999999</v>
      </c>
      <c r="AP79">
        <v>1.62687</v>
      </c>
      <c r="AQ79">
        <v>0</v>
      </c>
      <c r="AR79">
        <v>8.4124799999999986</v>
      </c>
      <c r="AS79">
        <v>5.4668927999999992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23.750341500076285</v>
      </c>
      <c r="BB79">
        <f t="shared" si="1"/>
        <v>611.28551636961822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82.515641503040598</v>
      </c>
      <c r="L80">
        <v>0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225.82588821940578</v>
      </c>
      <c r="V80">
        <v>3.0011225316344468</v>
      </c>
      <c r="W80">
        <v>11.786695568487017</v>
      </c>
      <c r="X80">
        <v>37.469671719808126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13.18132971</v>
      </c>
      <c r="AL80">
        <v>0.59020000000000006</v>
      </c>
      <c r="AM80">
        <v>3.9975369983999998</v>
      </c>
      <c r="AN80">
        <v>0</v>
      </c>
      <c r="AO80">
        <v>1.2172187999999999</v>
      </c>
      <c r="AP80">
        <v>1.62687</v>
      </c>
      <c r="AQ80">
        <v>0</v>
      </c>
      <c r="AR80">
        <v>8.4124799999999986</v>
      </c>
      <c r="AS80">
        <v>5.4668927999999992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23.714070024376284</v>
      </c>
      <c r="BB80">
        <f t="shared" si="1"/>
        <v>610.35196494531817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82.515641503040598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244.50446706835655</v>
      </c>
      <c r="V81">
        <v>3.1061707834402856</v>
      </c>
      <c r="W81">
        <v>11.786695568487017</v>
      </c>
      <c r="X81">
        <v>37.469671719808126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13.18132971</v>
      </c>
      <c r="AL81">
        <v>0.59020000000000006</v>
      </c>
      <c r="AM81">
        <v>3.9975369983999998</v>
      </c>
      <c r="AN81">
        <v>0</v>
      </c>
      <c r="AO81">
        <v>1.2172187999999999</v>
      </c>
      <c r="AP81">
        <v>1.62687</v>
      </c>
      <c r="AQ81">
        <v>0</v>
      </c>
      <c r="AR81">
        <v>5.60832</v>
      </c>
      <c r="AS81">
        <v>5.4668927999999992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24.311702110552901</v>
      </c>
      <c r="BB81">
        <f t="shared" si="1"/>
        <v>625.73379995989819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82.515641503040598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5.3811312745098041</v>
      </c>
      <c r="S82">
        <v>6.6975885826771648</v>
      </c>
      <c r="T82">
        <v>0</v>
      </c>
      <c r="U82">
        <v>248.94993733922564</v>
      </c>
      <c r="V82">
        <v>3.1061707834402856</v>
      </c>
      <c r="W82">
        <v>11.786695568487017</v>
      </c>
      <c r="X82">
        <v>37.469671719808126</v>
      </c>
      <c r="Y82">
        <v>0</v>
      </c>
      <c r="Z82">
        <v>3.3293303999999999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13.18132971</v>
      </c>
      <c r="AL82">
        <v>0.59020000000000006</v>
      </c>
      <c r="AM82">
        <v>2.6406494400000007</v>
      </c>
      <c r="AN82">
        <v>0</v>
      </c>
      <c r="AO82">
        <v>1.2172187999999999</v>
      </c>
      <c r="AP82">
        <v>1.62687</v>
      </c>
      <c r="AQ82">
        <v>0</v>
      </c>
      <c r="AR82">
        <v>5.60832</v>
      </c>
      <c r="AS82">
        <v>5.4668927999999992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24.427214982083441</v>
      </c>
      <c r="BB82">
        <f t="shared" si="1"/>
        <v>628.70686980083667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62.99767618597145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5.3811312745098041</v>
      </c>
      <c r="S83">
        <v>6.6975885826771648</v>
      </c>
      <c r="T83">
        <v>0</v>
      </c>
      <c r="U83">
        <v>257.84190415538927</v>
      </c>
      <c r="V83">
        <v>3.1061707834402856</v>
      </c>
      <c r="W83">
        <v>11.786695568487017</v>
      </c>
      <c r="X83">
        <v>37.469671719808126</v>
      </c>
      <c r="Y83">
        <v>0</v>
      </c>
      <c r="Z83">
        <v>1.64846</v>
      </c>
      <c r="AA83">
        <v>10.70561232</v>
      </c>
      <c r="AB83">
        <v>10.038000960000002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13.18132971</v>
      </c>
      <c r="AL83">
        <v>0.59020000000000006</v>
      </c>
      <c r="AM83">
        <v>2.6406494400000007</v>
      </c>
      <c r="AN83">
        <v>0</v>
      </c>
      <c r="AO83">
        <v>1.2172187999999999</v>
      </c>
      <c r="AP83">
        <v>1.62687</v>
      </c>
      <c r="AQ83">
        <v>0</v>
      </c>
      <c r="AR83">
        <v>5.60832</v>
      </c>
      <c r="AS83">
        <v>5.4668927999999992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23.966938238155798</v>
      </c>
      <c r="BB83">
        <f t="shared" si="1"/>
        <v>616.86027764385881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62.99767618597145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5.3811312745098041</v>
      </c>
      <c r="S84">
        <v>6.6975885826771648</v>
      </c>
      <c r="T84">
        <v>0</v>
      </c>
      <c r="U84">
        <v>266.72566099295148</v>
      </c>
      <c r="V84">
        <v>3.1061707834402856</v>
      </c>
      <c r="W84">
        <v>11.786695568487017</v>
      </c>
      <c r="X84">
        <v>37.469671719808126</v>
      </c>
      <c r="Y84">
        <v>0</v>
      </c>
      <c r="Z84">
        <v>1.64846</v>
      </c>
      <c r="AA84">
        <v>7.1234300000000008</v>
      </c>
      <c r="AB84">
        <v>10.038000960000002</v>
      </c>
      <c r="AC84">
        <v>4.915277807999999</v>
      </c>
      <c r="AD84">
        <v>4.6292555399999991</v>
      </c>
      <c r="AE84">
        <v>7.8212783999999997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13.18132971</v>
      </c>
      <c r="AL84">
        <v>0.59020000000000006</v>
      </c>
      <c r="AM84">
        <v>1.3203247200000003</v>
      </c>
      <c r="AN84">
        <v>0</v>
      </c>
      <c r="AO84">
        <v>1.2172187999999999</v>
      </c>
      <c r="AP84">
        <v>1.62687</v>
      </c>
      <c r="AQ84">
        <v>0</v>
      </c>
      <c r="AR84">
        <v>5.60832</v>
      </c>
      <c r="AS84">
        <v>5.4668927999999992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23.624640482080647</v>
      </c>
      <c r="BB84">
        <f t="shared" si="1"/>
        <v>608.05022759229632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62.99767618597145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5.3811312745098041</v>
      </c>
      <c r="S85">
        <v>6.6975885826771648</v>
      </c>
      <c r="T85">
        <v>0</v>
      </c>
      <c r="U85">
        <v>217.83433683853463</v>
      </c>
      <c r="V85">
        <v>3.0750052482050054</v>
      </c>
      <c r="W85">
        <v>11.786695568487017</v>
      </c>
      <c r="X85">
        <v>37.469671719808126</v>
      </c>
      <c r="Y85">
        <v>0</v>
      </c>
      <c r="Z85">
        <v>1.64846</v>
      </c>
      <c r="AA85">
        <v>5.3576220000000001</v>
      </c>
      <c r="AB85">
        <v>10.038000960000002</v>
      </c>
      <c r="AC85">
        <v>4.915277807999999</v>
      </c>
      <c r="AD85">
        <v>4.6292555399999991</v>
      </c>
      <c r="AE85">
        <v>7.8212783999999997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13.18132971</v>
      </c>
      <c r="AL85">
        <v>0.59020000000000006</v>
      </c>
      <c r="AM85">
        <v>0</v>
      </c>
      <c r="AN85">
        <v>0</v>
      </c>
      <c r="AO85">
        <v>1.2172187999999999</v>
      </c>
      <c r="AP85">
        <v>1.464183</v>
      </c>
      <c r="AQ85">
        <v>0</v>
      </c>
      <c r="AR85">
        <v>8.4124799999999986</v>
      </c>
      <c r="AS85">
        <v>5.8085735999999999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21.568925306370197</v>
      </c>
      <c r="BB85">
        <f t="shared" si="1"/>
        <v>555.14029952835449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62.99767618597145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5.3811312745098041</v>
      </c>
      <c r="S86">
        <v>6.6975885826771648</v>
      </c>
      <c r="T86">
        <v>0</v>
      </c>
      <c r="U86">
        <v>217.83433683853463</v>
      </c>
      <c r="V86">
        <v>3.0750052482050054</v>
      </c>
      <c r="W86">
        <v>11.786695568487017</v>
      </c>
      <c r="X86">
        <v>37.469671719808126</v>
      </c>
      <c r="Y86">
        <v>0</v>
      </c>
      <c r="Z86">
        <v>1.64846</v>
      </c>
      <c r="AA86">
        <v>3.551682</v>
      </c>
      <c r="AB86">
        <v>3.3189071999999995</v>
      </c>
      <c r="AC86">
        <v>2.4576389040000004</v>
      </c>
      <c r="AD86">
        <v>4.6292555399999991</v>
      </c>
      <c r="AE86">
        <v>7.8212783999999997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13.18132971</v>
      </c>
      <c r="AL86">
        <v>0.59020000000000006</v>
      </c>
      <c r="AM86">
        <v>0</v>
      </c>
      <c r="AN86">
        <v>0</v>
      </c>
      <c r="AO86">
        <v>1.2172187999999999</v>
      </c>
      <c r="AP86">
        <v>1.464183</v>
      </c>
      <c r="AQ86">
        <v>0</v>
      </c>
      <c r="AR86">
        <v>8.4124799999999986</v>
      </c>
      <c r="AS86">
        <v>5.8085735999999999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21.158173184070193</v>
      </c>
      <c r="BB86">
        <f t="shared" si="1"/>
        <v>544.56837898665447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42.000408650910707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5.3811312745098041</v>
      </c>
      <c r="S87">
        <v>6.6975885826771648</v>
      </c>
      <c r="T87">
        <v>0</v>
      </c>
      <c r="U87">
        <v>217.83433683853463</v>
      </c>
      <c r="V87">
        <v>3.3925002470862475</v>
      </c>
      <c r="W87">
        <v>11.786695568487017</v>
      </c>
      <c r="X87">
        <v>37.469671719808126</v>
      </c>
      <c r="Y87">
        <v>0</v>
      </c>
      <c r="Z87">
        <v>1.6646652</v>
      </c>
      <c r="AA87">
        <v>0</v>
      </c>
      <c r="AB87">
        <v>3.3189071999999995</v>
      </c>
      <c r="AC87">
        <v>2.4576389040000004</v>
      </c>
      <c r="AD87">
        <v>4.6292555399999991</v>
      </c>
      <c r="AE87">
        <v>7.8212783999999997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13.18132971</v>
      </c>
      <c r="AL87">
        <v>2.9509999999999996</v>
      </c>
      <c r="AM87">
        <v>0</v>
      </c>
      <c r="AN87">
        <v>0</v>
      </c>
      <c r="AO87">
        <v>1.2172187999999999</v>
      </c>
      <c r="AP87">
        <v>1.464183</v>
      </c>
      <c r="AQ87">
        <v>0</v>
      </c>
      <c r="AR87">
        <v>8.4124799999999986</v>
      </c>
      <c r="AS87">
        <v>5.8085735999999999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20.118654233781147</v>
      </c>
      <c r="BB87">
        <f t="shared" si="1"/>
        <v>517.81327397076404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42.000408650910707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5.3811312745098041</v>
      </c>
      <c r="S88">
        <v>6.6975885826771648</v>
      </c>
      <c r="T88">
        <v>0</v>
      </c>
      <c r="U88">
        <v>217.83433683853463</v>
      </c>
      <c r="V88">
        <v>3.3925002470862475</v>
      </c>
      <c r="W88">
        <v>11.786695568487017</v>
      </c>
      <c r="X88">
        <v>37.469671719808126</v>
      </c>
      <c r="Y88">
        <v>0</v>
      </c>
      <c r="Z88">
        <v>1.6646652</v>
      </c>
      <c r="AA88">
        <v>0</v>
      </c>
      <c r="AB88">
        <v>3.3189071999999995</v>
      </c>
      <c r="AC88">
        <v>2.4576389040000004</v>
      </c>
      <c r="AD88">
        <v>4.6292555399999991</v>
      </c>
      <c r="AE88">
        <v>7.8212783999999997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13.18132971</v>
      </c>
      <c r="AL88">
        <v>2.9509999999999996</v>
      </c>
      <c r="AM88">
        <v>0</v>
      </c>
      <c r="AN88">
        <v>0</v>
      </c>
      <c r="AO88">
        <v>1.2172187999999999</v>
      </c>
      <c r="AP88">
        <v>1.464183</v>
      </c>
      <c r="AQ88">
        <v>0</v>
      </c>
      <c r="AR88">
        <v>8.4124799999999986</v>
      </c>
      <c r="AS88">
        <v>5.8085735999999999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19.896491767281145</v>
      </c>
      <c r="BB88">
        <f t="shared" si="1"/>
        <v>512.09526180726402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42.000408650910707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5.3811312745098041</v>
      </c>
      <c r="S89">
        <v>6.6975885826771648</v>
      </c>
      <c r="T89">
        <v>0</v>
      </c>
      <c r="U89">
        <v>217.83433683853463</v>
      </c>
      <c r="V89">
        <v>4.6103653669147109</v>
      </c>
      <c r="W89">
        <v>11.786695568487017</v>
      </c>
      <c r="X89">
        <v>37.469671719808126</v>
      </c>
      <c r="Y89">
        <v>0</v>
      </c>
      <c r="Z89">
        <v>1.6646652</v>
      </c>
      <c r="AA89">
        <v>0</v>
      </c>
      <c r="AB89">
        <v>3.3189071999999995</v>
      </c>
      <c r="AC89">
        <v>2.4576389040000004</v>
      </c>
      <c r="AD89">
        <v>4.6292555399999991</v>
      </c>
      <c r="AE89">
        <v>7.8212783999999997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13.18132971</v>
      </c>
      <c r="AL89">
        <v>2.9509999999999996</v>
      </c>
      <c r="AM89">
        <v>0</v>
      </c>
      <c r="AN89">
        <v>0</v>
      </c>
      <c r="AO89">
        <v>1.2172187999999999</v>
      </c>
      <c r="AP89">
        <v>1.464183</v>
      </c>
      <c r="AQ89">
        <v>0</v>
      </c>
      <c r="AR89">
        <v>8.4124799999999986</v>
      </c>
      <c r="AS89">
        <v>5.8085735999999999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19.719877034754067</v>
      </c>
      <c r="BB89">
        <f t="shared" si="1"/>
        <v>507.54956702961965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42.000408650910707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5.3811312745098041</v>
      </c>
      <c r="S90">
        <v>6.6975885826771648</v>
      </c>
      <c r="T90">
        <v>0</v>
      </c>
      <c r="U90">
        <v>217.83433683853463</v>
      </c>
      <c r="V90">
        <v>4.6103653669147109</v>
      </c>
      <c r="W90">
        <v>11.786695568487017</v>
      </c>
      <c r="X90">
        <v>37.469671719808126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13.18132971</v>
      </c>
      <c r="AL90">
        <v>2.9509999999999996</v>
      </c>
      <c r="AM90">
        <v>0</v>
      </c>
      <c r="AN90">
        <v>0</v>
      </c>
      <c r="AO90">
        <v>1.2172187999999999</v>
      </c>
      <c r="AP90">
        <v>1.464183</v>
      </c>
      <c r="AQ90">
        <v>0</v>
      </c>
      <c r="AR90">
        <v>8.4124799999999986</v>
      </c>
      <c r="AS90">
        <v>5.8085735999999999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19.503834412554067</v>
      </c>
      <c r="BB90">
        <f t="shared" si="1"/>
        <v>501.98906354781957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42.000408650910707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5.3811312745098041</v>
      </c>
      <c r="S91">
        <v>6.6975885826771648</v>
      </c>
      <c r="T91">
        <v>0</v>
      </c>
      <c r="U91">
        <v>217.83433683853463</v>
      </c>
      <c r="V91">
        <v>4.6103653669147109</v>
      </c>
      <c r="W91">
        <v>11.786695568487017</v>
      </c>
      <c r="X91">
        <v>37.469671719808126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13.18132971</v>
      </c>
      <c r="AL91">
        <v>2.9509999999999996</v>
      </c>
      <c r="AM91">
        <v>0</v>
      </c>
      <c r="AN91">
        <v>0</v>
      </c>
      <c r="AO91">
        <v>1.2172187999999999</v>
      </c>
      <c r="AP91">
        <v>1.464183</v>
      </c>
      <c r="AQ91">
        <v>0</v>
      </c>
      <c r="AR91">
        <v>5.60832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19.335064620554068</v>
      </c>
      <c r="BB91">
        <f t="shared" si="1"/>
        <v>497.64526933981955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42.000408650910707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5.3811312745098041</v>
      </c>
      <c r="S92">
        <v>6.6975885826771648</v>
      </c>
      <c r="T92">
        <v>0</v>
      </c>
      <c r="U92">
        <v>217.83433683853463</v>
      </c>
      <c r="V92">
        <v>4.6103653669147109</v>
      </c>
      <c r="W92">
        <v>11.786695568487017</v>
      </c>
      <c r="X92">
        <v>37.469671719808126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3.9583489400000005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13.18132971</v>
      </c>
      <c r="AL92">
        <v>2.9509999999999996</v>
      </c>
      <c r="AM92">
        <v>0</v>
      </c>
      <c r="AN92">
        <v>0</v>
      </c>
      <c r="AO92">
        <v>1.2172187999999999</v>
      </c>
      <c r="AP92">
        <v>1.464183</v>
      </c>
      <c r="AQ92">
        <v>0</v>
      </c>
      <c r="AR92">
        <v>5.60832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19.309972664054069</v>
      </c>
      <c r="BB92">
        <f t="shared" si="1"/>
        <v>496.99945469631962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42.000408650910707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5.3811312745098041</v>
      </c>
      <c r="S93">
        <v>6.6975885826771648</v>
      </c>
      <c r="T93">
        <v>0</v>
      </c>
      <c r="U93">
        <v>217.83433683853463</v>
      </c>
      <c r="V93">
        <v>4.6103653669147109</v>
      </c>
      <c r="W93">
        <v>11.786695568487017</v>
      </c>
      <c r="X93">
        <v>37.469671719808126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2.3146277699999995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13.18132971</v>
      </c>
      <c r="AL93">
        <v>2.9509999999999996</v>
      </c>
      <c r="AM93">
        <v>0</v>
      </c>
      <c r="AN93">
        <v>0</v>
      </c>
      <c r="AO93">
        <v>1.2172187999999999</v>
      </c>
      <c r="AP93">
        <v>1.464183</v>
      </c>
      <c r="AQ93">
        <v>0</v>
      </c>
      <c r="AR93">
        <v>8.4124799999999986</v>
      </c>
      <c r="AS93">
        <v>5.9794139999999993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19.37148915815407</v>
      </c>
      <c r="BB93">
        <f t="shared" si="1"/>
        <v>498.58276261221954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42.000408650910707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5.3811312745098041</v>
      </c>
      <c r="S94">
        <v>6.6975885826771648</v>
      </c>
      <c r="T94">
        <v>0</v>
      </c>
      <c r="U94">
        <v>217.83433683853463</v>
      </c>
      <c r="V94">
        <v>4.6103653669147109</v>
      </c>
      <c r="W94">
        <v>11.786695568487017</v>
      </c>
      <c r="X94">
        <v>37.469671719808126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2.3146277699999995</v>
      </c>
      <c r="AE94">
        <v>7.8212783999999997</v>
      </c>
      <c r="AF94">
        <v>0</v>
      </c>
      <c r="AG94">
        <v>0</v>
      </c>
      <c r="AH94">
        <v>3.8238371099999995</v>
      </c>
      <c r="AI94">
        <v>0</v>
      </c>
      <c r="AJ94">
        <v>0</v>
      </c>
      <c r="AK94">
        <v>13.18132971</v>
      </c>
      <c r="AL94">
        <v>2.9509999999999996</v>
      </c>
      <c r="AM94">
        <v>0</v>
      </c>
      <c r="AN94">
        <v>0</v>
      </c>
      <c r="AO94">
        <v>1.2172187999999999</v>
      </c>
      <c r="AP94">
        <v>1.464183</v>
      </c>
      <c r="AQ94">
        <v>0</v>
      </c>
      <c r="AR94">
        <v>8.4124799999999986</v>
      </c>
      <c r="AS94">
        <v>5.9794139999999993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19.34450570555407</v>
      </c>
      <c r="BB94">
        <f t="shared" si="1"/>
        <v>497.88826736481963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42.000408650910707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5.3811312745098041</v>
      </c>
      <c r="S95">
        <v>6.6975885826771648</v>
      </c>
      <c r="T95">
        <v>0</v>
      </c>
      <c r="U95">
        <v>217.83433683853463</v>
      </c>
      <c r="V95">
        <v>4.6103653669147109</v>
      </c>
      <c r="W95">
        <v>11.786695568487017</v>
      </c>
      <c r="X95">
        <v>37.469671719808126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2.3146277699999995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13.18132971</v>
      </c>
      <c r="AL95">
        <v>2.9509999999999996</v>
      </c>
      <c r="AM95">
        <v>0</v>
      </c>
      <c r="AN95">
        <v>0</v>
      </c>
      <c r="AO95">
        <v>1.7026127999999998</v>
      </c>
      <c r="AP95">
        <v>1.62687</v>
      </c>
      <c r="AQ95">
        <v>0</v>
      </c>
      <c r="AR95">
        <v>8.4124799999999986</v>
      </c>
      <c r="AS95">
        <v>5.9794139999999993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19.225732710354066</v>
      </c>
      <c r="BB95">
        <f t="shared" si="1"/>
        <v>494.83128425001956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42.000408650910707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5.3811312745098041</v>
      </c>
      <c r="S96">
        <v>6.6975885826771648</v>
      </c>
      <c r="T96">
        <v>0</v>
      </c>
      <c r="U96">
        <v>217.83433683853463</v>
      </c>
      <c r="V96">
        <v>4.6103653669147109</v>
      </c>
      <c r="W96">
        <v>11.786695568487017</v>
      </c>
      <c r="X96">
        <v>37.469671719808126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2.3146277699999995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13.18132971</v>
      </c>
      <c r="AL96">
        <v>2.9509999999999996</v>
      </c>
      <c r="AM96">
        <v>0</v>
      </c>
      <c r="AN96">
        <v>0</v>
      </c>
      <c r="AO96">
        <v>1.7026127999999998</v>
      </c>
      <c r="AP96">
        <v>1.62687</v>
      </c>
      <c r="AQ96">
        <v>0</v>
      </c>
      <c r="AR96">
        <v>8.4124799999999986</v>
      </c>
      <c r="AS96">
        <v>5.9794139999999993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19.225732710354066</v>
      </c>
      <c r="BB96">
        <f t="shared" si="1"/>
        <v>494.83128425001956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42.005160139809405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5.3811312745098041</v>
      </c>
      <c r="S97">
        <v>6.6975885826771648</v>
      </c>
      <c r="T97">
        <v>0</v>
      </c>
      <c r="U97">
        <v>217.83433683853463</v>
      </c>
      <c r="V97">
        <v>4.6103653669147109</v>
      </c>
      <c r="W97">
        <v>11.786695568487017</v>
      </c>
      <c r="X97">
        <v>37.469671719808126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2.3146277699999995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13.18132971</v>
      </c>
      <c r="AL97">
        <v>2.9509999999999996</v>
      </c>
      <c r="AM97">
        <v>0</v>
      </c>
      <c r="AN97">
        <v>0</v>
      </c>
      <c r="AO97">
        <v>1.7026127999999998</v>
      </c>
      <c r="AP97">
        <v>1.62687</v>
      </c>
      <c r="AQ97">
        <v>0</v>
      </c>
      <c r="AR97">
        <v>5.60832</v>
      </c>
      <c r="AS97">
        <v>4.1001695999999992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19.050751287586142</v>
      </c>
      <c r="BB97">
        <f t="shared" si="1"/>
        <v>490.32761276168623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39.425639018720176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5.3811312745098041</v>
      </c>
      <c r="S98">
        <v>6.6975885826771648</v>
      </c>
      <c r="T98">
        <v>0</v>
      </c>
      <c r="U98">
        <v>217.83433683853463</v>
      </c>
      <c r="V98">
        <v>4.6103653669147109</v>
      </c>
      <c r="W98">
        <v>11.786695568487017</v>
      </c>
      <c r="X98">
        <v>37.469671719808126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2.3146277699999995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13.18132971</v>
      </c>
      <c r="AL98">
        <v>2.9509999999999996</v>
      </c>
      <c r="AM98">
        <v>0</v>
      </c>
      <c r="AN98">
        <v>0</v>
      </c>
      <c r="AO98">
        <v>1.7026127999999998</v>
      </c>
      <c r="AP98">
        <v>1.62687</v>
      </c>
      <c r="AQ98">
        <v>0</v>
      </c>
      <c r="AR98">
        <v>5.60832</v>
      </c>
      <c r="AS98">
        <v>4.1001695999999992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18.954277196757754</v>
      </c>
      <c r="BB98">
        <f t="shared" si="1"/>
        <v>487.8445657314254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1.4252549079348984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1.4937051210191112</v>
      </c>
      <c r="Q99">
        <f t="shared" si="2"/>
        <v>0</v>
      </c>
      <c r="R99">
        <f t="shared" si="2"/>
        <v>0.11431037955842327</v>
      </c>
      <c r="S99">
        <f t="shared" si="2"/>
        <v>0.13331699573411054</v>
      </c>
      <c r="T99">
        <f t="shared" si="2"/>
        <v>0</v>
      </c>
      <c r="U99">
        <f t="shared" si="2"/>
        <v>5.9600111807909615</v>
      </c>
      <c r="V99">
        <f t="shared" si="2"/>
        <v>6.2263410971264761E-2</v>
      </c>
      <c r="W99">
        <f t="shared" si="2"/>
        <v>0.25571768315788967</v>
      </c>
      <c r="X99">
        <f t="shared" si="2"/>
        <v>0.84573621459217418</v>
      </c>
      <c r="Y99">
        <f t="shared" si="2"/>
        <v>0</v>
      </c>
      <c r="Z99">
        <f t="shared" si="2"/>
        <v>2.9185285800000019E-2</v>
      </c>
      <c r="AA99">
        <f t="shared" si="2"/>
        <v>4.0127786139999996E-2</v>
      </c>
      <c r="AB99">
        <f t="shared" si="2"/>
        <v>6.0111166680000022E-2</v>
      </c>
      <c r="AC99">
        <f t="shared" si="2"/>
        <v>4.301983750485E-2</v>
      </c>
      <c r="AD99">
        <f t="shared" si="2"/>
        <v>7.0269080017500055E-2</v>
      </c>
      <c r="AE99">
        <f t="shared" si="2"/>
        <v>0.10683833705739998</v>
      </c>
      <c r="AF99">
        <f t="shared" si="2"/>
        <v>0</v>
      </c>
      <c r="AG99">
        <f t="shared" si="2"/>
        <v>0</v>
      </c>
      <c r="AH99">
        <f t="shared" si="2"/>
        <v>0.25011261600000007</v>
      </c>
      <c r="AI99">
        <f t="shared" si="2"/>
        <v>2.0527918049999996E-2</v>
      </c>
      <c r="AJ99">
        <f t="shared" si="2"/>
        <v>0</v>
      </c>
      <c r="AK99">
        <f t="shared" si="2"/>
        <v>0.31635191303999999</v>
      </c>
      <c r="AL99">
        <f t="shared" si="2"/>
        <v>0.11110515000000004</v>
      </c>
      <c r="AM99">
        <f t="shared" si="2"/>
        <v>2.7078844372800004E-2</v>
      </c>
      <c r="AN99">
        <f t="shared" si="2"/>
        <v>0</v>
      </c>
      <c r="AO99">
        <f t="shared" si="2"/>
        <v>3.391783919999998E-2</v>
      </c>
      <c r="AP99">
        <f t="shared" si="2"/>
        <v>4.2868024499999935E-2</v>
      </c>
      <c r="AQ99">
        <f t="shared" si="2"/>
        <v>0</v>
      </c>
      <c r="AR99">
        <f t="shared" si="2"/>
        <v>0.14392351200000014</v>
      </c>
      <c r="AS99">
        <f t="shared" si="2"/>
        <v>0.12256090296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0.51004439013334135</v>
      </c>
      <c r="BB99">
        <f t="shared" si="1"/>
        <v>13.127505581813699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36.243620856650878</v>
      </c>
      <c r="O3">
        <v>0</v>
      </c>
      <c r="P3">
        <v>38.531076433121029</v>
      </c>
      <c r="Q3">
        <v>0</v>
      </c>
      <c r="R3">
        <v>6.7526033151302904</v>
      </c>
      <c r="S3">
        <v>8.4127253562231754</v>
      </c>
      <c r="T3">
        <v>0</v>
      </c>
      <c r="U3">
        <v>21.413712941616101</v>
      </c>
      <c r="V3">
        <v>4.6956158349287342</v>
      </c>
      <c r="W3">
        <v>14.23999538542213</v>
      </c>
      <c r="X3">
        <v>45.001003019187358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15.922791270000001</v>
      </c>
      <c r="AL3">
        <v>0</v>
      </c>
      <c r="AM3">
        <v>0</v>
      </c>
      <c r="AN3">
        <v>0.59287341900000012</v>
      </c>
      <c r="AO3">
        <v>1.9212429600000001</v>
      </c>
      <c r="AP3">
        <v>1.9650540000000003</v>
      </c>
      <c r="AQ3">
        <v>0</v>
      </c>
      <c r="AR3">
        <v>12.193459200000001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9.495937788648499</v>
      </c>
      <c r="BB3">
        <f>SUM(B3:AZ3)-BA3</f>
        <v>244.40447025241241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36.243620856650878</v>
      </c>
      <c r="O4">
        <v>0</v>
      </c>
      <c r="P4">
        <v>38.531076433121029</v>
      </c>
      <c r="Q4">
        <v>0</v>
      </c>
      <c r="R4">
        <v>6.7526033151302904</v>
      </c>
      <c r="S4">
        <v>8.4127253562231754</v>
      </c>
      <c r="T4">
        <v>0</v>
      </c>
      <c r="U4">
        <v>21.413712941616101</v>
      </c>
      <c r="V4">
        <v>4.5813420932958087</v>
      </c>
      <c r="W4">
        <v>14.23999538542213</v>
      </c>
      <c r="X4">
        <v>45.001003019187358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15.922791270000001</v>
      </c>
      <c r="AL4">
        <v>0</v>
      </c>
      <c r="AM4">
        <v>0</v>
      </c>
      <c r="AN4">
        <v>0.59287341900000012</v>
      </c>
      <c r="AO4">
        <v>1.9212429600000001</v>
      </c>
      <c r="AP4">
        <v>1.9650540000000003</v>
      </c>
      <c r="AQ4">
        <v>0</v>
      </c>
      <c r="AR4">
        <v>12.193459200000001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9.491664047015572</v>
      </c>
      <c r="BB4">
        <f t="shared" ref="BB4:BB67" si="0">SUM(B4:AZ4)-BA4</f>
        <v>244.2944702524124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4.9284481450138516E-4</v>
      </c>
      <c r="L5">
        <v>0</v>
      </c>
      <c r="M5">
        <v>14.107902121781194</v>
      </c>
      <c r="N5">
        <v>36.243620856650878</v>
      </c>
      <c r="O5">
        <v>0</v>
      </c>
      <c r="P5">
        <v>38.531076433121029</v>
      </c>
      <c r="Q5">
        <v>0</v>
      </c>
      <c r="R5">
        <v>6.7504159832246033</v>
      </c>
      <c r="S5">
        <v>8.4100505950413229</v>
      </c>
      <c r="T5">
        <v>0</v>
      </c>
      <c r="U5">
        <v>21.413712941616101</v>
      </c>
      <c r="V5">
        <v>4.5813420932958087</v>
      </c>
      <c r="W5">
        <v>14.23999538542213</v>
      </c>
      <c r="X5">
        <v>45.001003019187358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15.922791270000001</v>
      </c>
      <c r="AL5">
        <v>0</v>
      </c>
      <c r="AM5">
        <v>0</v>
      </c>
      <c r="AN5">
        <v>0.59287341900000012</v>
      </c>
      <c r="AO5">
        <v>1.9212429600000001</v>
      </c>
      <c r="AP5">
        <v>3.5370971999999998</v>
      </c>
      <c r="AQ5">
        <v>0</v>
      </c>
      <c r="AR5">
        <v>3.3870719999999994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9.2208797657050781</v>
      </c>
      <c r="BB5">
        <f t="shared" si="0"/>
        <v>237.32654128544982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1.750754414866611E-4</v>
      </c>
      <c r="L6">
        <v>0</v>
      </c>
      <c r="M6">
        <v>14.107902121781194</v>
      </c>
      <c r="N6">
        <v>36.243620856650878</v>
      </c>
      <c r="O6">
        <v>0</v>
      </c>
      <c r="P6">
        <v>38.531076433121029</v>
      </c>
      <c r="Q6">
        <v>0</v>
      </c>
      <c r="R6">
        <v>6.7504159832246033</v>
      </c>
      <c r="S6">
        <v>8.4100505950413229</v>
      </c>
      <c r="T6">
        <v>0</v>
      </c>
      <c r="U6">
        <v>21.413712941616101</v>
      </c>
      <c r="V6">
        <v>4.5813420932958087</v>
      </c>
      <c r="W6">
        <v>14.23999538542213</v>
      </c>
      <c r="X6">
        <v>45.001003019187358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15.922791270000001</v>
      </c>
      <c r="AL6">
        <v>0</v>
      </c>
      <c r="AM6">
        <v>0</v>
      </c>
      <c r="AN6">
        <v>0.59287341900000012</v>
      </c>
      <c r="AO6">
        <v>1.9212429600000001</v>
      </c>
      <c r="AP6">
        <v>3.5370971999999998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9.2208678811305269</v>
      </c>
      <c r="BB6">
        <f t="shared" si="0"/>
        <v>237.32623540065137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14.107902121781194</v>
      </c>
      <c r="N7">
        <v>36.243620856650878</v>
      </c>
      <c r="O7">
        <v>0</v>
      </c>
      <c r="P7">
        <v>38.531076433121029</v>
      </c>
      <c r="Q7">
        <v>0</v>
      </c>
      <c r="R7">
        <v>2.4296112080989878</v>
      </c>
      <c r="S7">
        <v>3.2421438701625425</v>
      </c>
      <c r="T7">
        <v>0</v>
      </c>
      <c r="U7">
        <v>21.413712941616101</v>
      </c>
      <c r="V7">
        <v>4.5813420932958087</v>
      </c>
      <c r="W7">
        <v>14.23999538542213</v>
      </c>
      <c r="X7">
        <v>45.001003019187358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12.7780848</v>
      </c>
      <c r="AH7">
        <v>0</v>
      </c>
      <c r="AI7">
        <v>0</v>
      </c>
      <c r="AJ7">
        <v>0</v>
      </c>
      <c r="AK7">
        <v>15.922791270000001</v>
      </c>
      <c r="AL7">
        <v>0</v>
      </c>
      <c r="AM7">
        <v>0</v>
      </c>
      <c r="AN7">
        <v>0.59287341900000012</v>
      </c>
      <c r="AO7">
        <v>1.9212429600000001</v>
      </c>
      <c r="AP7">
        <v>3.5370971999999998</v>
      </c>
      <c r="AQ7">
        <v>0</v>
      </c>
      <c r="AR7">
        <v>5.0806079999999998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8.9293222720259919</v>
      </c>
      <c r="BB7">
        <f t="shared" si="0"/>
        <v>229.82243043431001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14.107902121781194</v>
      </c>
      <c r="N8">
        <v>36.243620856650878</v>
      </c>
      <c r="O8">
        <v>0</v>
      </c>
      <c r="P8">
        <v>38.531076433121029</v>
      </c>
      <c r="Q8">
        <v>0</v>
      </c>
      <c r="R8">
        <v>2.4296112080989878</v>
      </c>
      <c r="S8">
        <v>3.2421438701625425</v>
      </c>
      <c r="T8">
        <v>0</v>
      </c>
      <c r="U8">
        <v>21.413712941616101</v>
      </c>
      <c r="V8">
        <v>4.5813420932958087</v>
      </c>
      <c r="W8">
        <v>14.23999538542213</v>
      </c>
      <c r="X8">
        <v>44.999979320435699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12.7780848</v>
      </c>
      <c r="AH8">
        <v>0</v>
      </c>
      <c r="AI8">
        <v>0</v>
      </c>
      <c r="AJ8">
        <v>0</v>
      </c>
      <c r="AK8">
        <v>15.922791270000001</v>
      </c>
      <c r="AL8">
        <v>0</v>
      </c>
      <c r="AM8">
        <v>0</v>
      </c>
      <c r="AN8">
        <v>0.59287341900000012</v>
      </c>
      <c r="AO8">
        <v>1.9212429600000001</v>
      </c>
      <c r="AP8">
        <v>3.5370971999999998</v>
      </c>
      <c r="AQ8">
        <v>0</v>
      </c>
      <c r="AR8">
        <v>5.0806079999999998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8.9292839099641554</v>
      </c>
      <c r="BB8">
        <f t="shared" si="0"/>
        <v>229.8214450976202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14.107902121781194</v>
      </c>
      <c r="N9">
        <v>36.243620856650878</v>
      </c>
      <c r="O9">
        <v>0</v>
      </c>
      <c r="P9">
        <v>38.531076433121029</v>
      </c>
      <c r="Q9">
        <v>0</v>
      </c>
      <c r="R9">
        <v>2.4407687500000002</v>
      </c>
      <c r="S9">
        <v>3.2585280956022942</v>
      </c>
      <c r="T9">
        <v>0</v>
      </c>
      <c r="U9">
        <v>21.413712941616101</v>
      </c>
      <c r="V9">
        <v>4.9328243717504332</v>
      </c>
      <c r="W9">
        <v>14.23999538542213</v>
      </c>
      <c r="X9">
        <v>44.999979320435699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12.7780848</v>
      </c>
      <c r="AH9">
        <v>0</v>
      </c>
      <c r="AI9">
        <v>0</v>
      </c>
      <c r="AJ9">
        <v>0</v>
      </c>
      <c r="AK9">
        <v>15.922791270000001</v>
      </c>
      <c r="AL9">
        <v>0</v>
      </c>
      <c r="AM9">
        <v>0</v>
      </c>
      <c r="AN9">
        <v>0.59287341900000012</v>
      </c>
      <c r="AO9">
        <v>1.9212429600000001</v>
      </c>
      <c r="AP9">
        <v>3.5370971999999998</v>
      </c>
      <c r="AQ9">
        <v>0</v>
      </c>
      <c r="AR9">
        <v>6.7741439999999988</v>
      </c>
      <c r="AS9">
        <v>7.5525446880000002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9.006797793647273</v>
      </c>
      <c r="BB9">
        <f t="shared" si="0"/>
        <v>231.81649125973249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14.107902121781194</v>
      </c>
      <c r="N10">
        <v>36.243620856650878</v>
      </c>
      <c r="O10">
        <v>0</v>
      </c>
      <c r="P10">
        <v>38.531076433121029</v>
      </c>
      <c r="Q10">
        <v>0</v>
      </c>
      <c r="R10">
        <v>2.4407687500000002</v>
      </c>
      <c r="S10">
        <v>3.2585280956022942</v>
      </c>
      <c r="T10">
        <v>0</v>
      </c>
      <c r="U10">
        <v>21.413712941616101</v>
      </c>
      <c r="V10">
        <v>5.2669850579895829</v>
      </c>
      <c r="W10">
        <v>14.23999538542213</v>
      </c>
      <c r="X10">
        <v>44.999979320435699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12.7780848</v>
      </c>
      <c r="AH10">
        <v>0</v>
      </c>
      <c r="AI10">
        <v>0</v>
      </c>
      <c r="AJ10">
        <v>0</v>
      </c>
      <c r="AK10">
        <v>15.922791270000001</v>
      </c>
      <c r="AL10">
        <v>0</v>
      </c>
      <c r="AM10">
        <v>0</v>
      </c>
      <c r="AN10">
        <v>0.59287341900000012</v>
      </c>
      <c r="AO10">
        <v>1.9212429600000001</v>
      </c>
      <c r="AP10">
        <v>3.5370971999999998</v>
      </c>
      <c r="AQ10">
        <v>0</v>
      </c>
      <c r="AR10">
        <v>6.7741439999999988</v>
      </c>
      <c r="AS10">
        <v>7.5525446880000002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8.8573527902628548</v>
      </c>
      <c r="BB10">
        <f t="shared" si="0"/>
        <v>227.97008554935607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14.107902121781194</v>
      </c>
      <c r="N11">
        <v>36.243620856650878</v>
      </c>
      <c r="O11">
        <v>0</v>
      </c>
      <c r="P11">
        <v>38.531076433121029</v>
      </c>
      <c r="Q11">
        <v>0</v>
      </c>
      <c r="R11">
        <v>2.2656349674253016</v>
      </c>
      <c r="S11">
        <v>3.0019550550935556</v>
      </c>
      <c r="T11">
        <v>0</v>
      </c>
      <c r="U11">
        <v>21.413712941616101</v>
      </c>
      <c r="V11">
        <v>5.4539786793010165</v>
      </c>
      <c r="W11">
        <v>14.23999538542213</v>
      </c>
      <c r="X11">
        <v>44.999979320435699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12.7780848</v>
      </c>
      <c r="AH11">
        <v>0</v>
      </c>
      <c r="AI11">
        <v>0</v>
      </c>
      <c r="AJ11">
        <v>0</v>
      </c>
      <c r="AK11">
        <v>15.922791270000001</v>
      </c>
      <c r="AL11">
        <v>0</v>
      </c>
      <c r="AM11">
        <v>0</v>
      </c>
      <c r="AN11">
        <v>0.59287341900000012</v>
      </c>
      <c r="AO11">
        <v>1.9212429600000001</v>
      </c>
      <c r="AP11">
        <v>1.9650540000000003</v>
      </c>
      <c r="AQ11">
        <v>0</v>
      </c>
      <c r="AR11">
        <v>6.7741439999999988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8.6169636523607096</v>
      </c>
      <c r="BB11">
        <f t="shared" si="0"/>
        <v>221.78295607748618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38.531076433121029</v>
      </c>
      <c r="Q12">
        <v>0</v>
      </c>
      <c r="R12">
        <v>2.2656349674253016</v>
      </c>
      <c r="S12">
        <v>3.0019550550935556</v>
      </c>
      <c r="T12">
        <v>0</v>
      </c>
      <c r="U12">
        <v>21.413712941616101</v>
      </c>
      <c r="V12">
        <v>5.6565084856495469</v>
      </c>
      <c r="W12">
        <v>14.23999538542213</v>
      </c>
      <c r="X12">
        <v>44.999979320435699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12.7780848</v>
      </c>
      <c r="AH12">
        <v>0</v>
      </c>
      <c r="AI12">
        <v>0</v>
      </c>
      <c r="AJ12">
        <v>0</v>
      </c>
      <c r="AK12">
        <v>15.922791270000001</v>
      </c>
      <c r="AL12">
        <v>0</v>
      </c>
      <c r="AM12">
        <v>0</v>
      </c>
      <c r="AN12">
        <v>0.59287341900000012</v>
      </c>
      <c r="AO12">
        <v>1.9212429600000001</v>
      </c>
      <c r="AP12">
        <v>1.9650540000000003</v>
      </c>
      <c r="AQ12">
        <v>0</v>
      </c>
      <c r="AR12">
        <v>5.0806079999999998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8.5612001669920179</v>
      </c>
      <c r="BB12">
        <f t="shared" si="0"/>
        <v>220.3477133692034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14.107902121781194</v>
      </c>
      <c r="N13">
        <v>36.243620856650878</v>
      </c>
      <c r="O13">
        <v>0</v>
      </c>
      <c r="P13">
        <v>38.531076433121029</v>
      </c>
      <c r="Q13">
        <v>0</v>
      </c>
      <c r="R13">
        <v>2.2656349674253016</v>
      </c>
      <c r="S13">
        <v>3.0019550550935556</v>
      </c>
      <c r="T13">
        <v>0</v>
      </c>
      <c r="U13">
        <v>21.413712941616101</v>
      </c>
      <c r="V13">
        <v>5.6565084856495469</v>
      </c>
      <c r="W13">
        <v>14.23999538542213</v>
      </c>
      <c r="X13">
        <v>44.999979320435699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12.7780848</v>
      </c>
      <c r="AH13">
        <v>0</v>
      </c>
      <c r="AI13">
        <v>0</v>
      </c>
      <c r="AJ13">
        <v>0</v>
      </c>
      <c r="AK13">
        <v>15.922791270000001</v>
      </c>
      <c r="AL13">
        <v>0</v>
      </c>
      <c r="AM13">
        <v>0</v>
      </c>
      <c r="AN13">
        <v>0.59287341900000012</v>
      </c>
      <c r="AO13">
        <v>1.9212429600000001</v>
      </c>
      <c r="AP13">
        <v>1.9650540000000003</v>
      </c>
      <c r="AQ13">
        <v>0</v>
      </c>
      <c r="AR13">
        <v>3.3870719999999994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8.4978619205920189</v>
      </c>
      <c r="BB13">
        <f t="shared" si="0"/>
        <v>218.71751561560339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14.107902121781194</v>
      </c>
      <c r="N14">
        <v>36.243620856650878</v>
      </c>
      <c r="O14">
        <v>0</v>
      </c>
      <c r="P14">
        <v>38.531076433121029</v>
      </c>
      <c r="Q14">
        <v>0</v>
      </c>
      <c r="R14">
        <v>2.2656349674253016</v>
      </c>
      <c r="S14">
        <v>3.0019550550935556</v>
      </c>
      <c r="T14">
        <v>0</v>
      </c>
      <c r="U14">
        <v>21.413712941616101</v>
      </c>
      <c r="V14">
        <v>5.6565084856495469</v>
      </c>
      <c r="W14">
        <v>14.23999538542213</v>
      </c>
      <c r="X14">
        <v>44.999979320435699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12.7780848</v>
      </c>
      <c r="AH14">
        <v>0</v>
      </c>
      <c r="AI14">
        <v>0</v>
      </c>
      <c r="AJ14">
        <v>0</v>
      </c>
      <c r="AK14">
        <v>15.922791270000001</v>
      </c>
      <c r="AL14">
        <v>0</v>
      </c>
      <c r="AM14">
        <v>0</v>
      </c>
      <c r="AN14">
        <v>0.59287341900000012</v>
      </c>
      <c r="AO14">
        <v>1.9212429600000001</v>
      </c>
      <c r="AP14">
        <v>1.9650540000000003</v>
      </c>
      <c r="AQ14">
        <v>0</v>
      </c>
      <c r="AR14">
        <v>3.3870719999999994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8.4978619205920189</v>
      </c>
      <c r="BB14">
        <f t="shared" si="0"/>
        <v>218.71751561560339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14.107902121781194</v>
      </c>
      <c r="N15">
        <v>36.243620856650878</v>
      </c>
      <c r="O15">
        <v>0</v>
      </c>
      <c r="P15">
        <v>38.531076433121029</v>
      </c>
      <c r="Q15">
        <v>0</v>
      </c>
      <c r="R15">
        <v>2.2656349674253016</v>
      </c>
      <c r="S15">
        <v>3.0019550550935556</v>
      </c>
      <c r="T15">
        <v>0</v>
      </c>
      <c r="U15">
        <v>21.413712941616101</v>
      </c>
      <c r="V15">
        <v>5.6565084856495469</v>
      </c>
      <c r="W15">
        <v>14.23999538542213</v>
      </c>
      <c r="X15">
        <v>44.999979320435699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12.7780848</v>
      </c>
      <c r="AH15">
        <v>0</v>
      </c>
      <c r="AI15">
        <v>0</v>
      </c>
      <c r="AJ15">
        <v>0</v>
      </c>
      <c r="AK15">
        <v>15.922791270000001</v>
      </c>
      <c r="AL15">
        <v>0</v>
      </c>
      <c r="AM15">
        <v>0</v>
      </c>
      <c r="AN15">
        <v>0.59287341900000012</v>
      </c>
      <c r="AO15">
        <v>1.9212429600000001</v>
      </c>
      <c r="AP15">
        <v>1.9650540000000003</v>
      </c>
      <c r="AQ15">
        <v>0</v>
      </c>
      <c r="AR15">
        <v>12.193459200000001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8.8272209245920212</v>
      </c>
      <c r="BB15">
        <f t="shared" si="0"/>
        <v>227.19454381160341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14.107902121781194</v>
      </c>
      <c r="N16">
        <v>36.243620856650878</v>
      </c>
      <c r="O16">
        <v>0</v>
      </c>
      <c r="P16">
        <v>38.531076433121029</v>
      </c>
      <c r="Q16">
        <v>0</v>
      </c>
      <c r="R16">
        <v>2.2656349674253016</v>
      </c>
      <c r="S16">
        <v>3.0019550550935556</v>
      </c>
      <c r="T16">
        <v>0</v>
      </c>
      <c r="U16">
        <v>21.413712941616101</v>
      </c>
      <c r="V16">
        <v>5.6565084856495469</v>
      </c>
      <c r="W16">
        <v>14.23999538542213</v>
      </c>
      <c r="X16">
        <v>44.999979320435699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12.7780848</v>
      </c>
      <c r="AH16">
        <v>0</v>
      </c>
      <c r="AI16">
        <v>0</v>
      </c>
      <c r="AJ16">
        <v>0</v>
      </c>
      <c r="AK16">
        <v>15.922791270000001</v>
      </c>
      <c r="AL16">
        <v>0</v>
      </c>
      <c r="AM16">
        <v>0</v>
      </c>
      <c r="AN16">
        <v>0.59287341900000012</v>
      </c>
      <c r="AO16">
        <v>1.9212429600000001</v>
      </c>
      <c r="AP16">
        <v>1.9650540000000003</v>
      </c>
      <c r="AQ16">
        <v>0</v>
      </c>
      <c r="AR16">
        <v>12.193459200000001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8.8272209245920212</v>
      </c>
      <c r="BB16">
        <f t="shared" si="0"/>
        <v>227.19454381160341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14.107902121781194</v>
      </c>
      <c r="N17">
        <v>36.243620856650878</v>
      </c>
      <c r="O17">
        <v>0</v>
      </c>
      <c r="P17">
        <v>38.531076433121029</v>
      </c>
      <c r="Q17">
        <v>0</v>
      </c>
      <c r="R17">
        <v>2.2656349674253016</v>
      </c>
      <c r="S17">
        <v>3.0019550550935556</v>
      </c>
      <c r="T17">
        <v>0</v>
      </c>
      <c r="U17">
        <v>21.413712941616101</v>
      </c>
      <c r="V17">
        <v>5.6565084856495469</v>
      </c>
      <c r="W17">
        <v>14.23999538542213</v>
      </c>
      <c r="X17">
        <v>44.999979320435699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12.7780848</v>
      </c>
      <c r="AH17">
        <v>0</v>
      </c>
      <c r="AI17">
        <v>0</v>
      </c>
      <c r="AJ17">
        <v>0</v>
      </c>
      <c r="AK17">
        <v>15.922791270000001</v>
      </c>
      <c r="AL17">
        <v>0</v>
      </c>
      <c r="AM17">
        <v>0</v>
      </c>
      <c r="AN17">
        <v>0.59287341900000012</v>
      </c>
      <c r="AO17">
        <v>1.9212429600000001</v>
      </c>
      <c r="AP17">
        <v>1.9650540000000003</v>
      </c>
      <c r="AQ17">
        <v>0</v>
      </c>
      <c r="AR17">
        <v>3.3870719999999994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8.4978619205920189</v>
      </c>
      <c r="BB17">
        <f t="shared" si="0"/>
        <v>218.71751561560339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14.107902121781194</v>
      </c>
      <c r="N18">
        <v>36.243620856650878</v>
      </c>
      <c r="O18">
        <v>0</v>
      </c>
      <c r="P18">
        <v>38.531076433121029</v>
      </c>
      <c r="Q18">
        <v>0</v>
      </c>
      <c r="R18">
        <v>2.2656349674253016</v>
      </c>
      <c r="S18">
        <v>3.0019550550935556</v>
      </c>
      <c r="T18">
        <v>0</v>
      </c>
      <c r="U18">
        <v>21.413712941616101</v>
      </c>
      <c r="V18">
        <v>5.6565084856495469</v>
      </c>
      <c r="W18">
        <v>14.23999538542213</v>
      </c>
      <c r="X18">
        <v>44.999979320435699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12.7780848</v>
      </c>
      <c r="AH18">
        <v>0</v>
      </c>
      <c r="AI18">
        <v>0</v>
      </c>
      <c r="AJ18">
        <v>0</v>
      </c>
      <c r="AK18">
        <v>15.922791270000001</v>
      </c>
      <c r="AL18">
        <v>0</v>
      </c>
      <c r="AM18">
        <v>0</v>
      </c>
      <c r="AN18">
        <v>0.59287341900000012</v>
      </c>
      <c r="AO18">
        <v>1.9212429600000001</v>
      </c>
      <c r="AP18">
        <v>1.9650540000000003</v>
      </c>
      <c r="AQ18">
        <v>0</v>
      </c>
      <c r="AR18">
        <v>3.3870719999999994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8.4978619205920189</v>
      </c>
      <c r="BB18">
        <f t="shared" si="0"/>
        <v>218.71751561560339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14.107902121781194</v>
      </c>
      <c r="N19">
        <v>36.243620856650878</v>
      </c>
      <c r="O19">
        <v>0</v>
      </c>
      <c r="P19">
        <v>38.531076433121029</v>
      </c>
      <c r="Q19">
        <v>0</v>
      </c>
      <c r="R19">
        <v>3.1175603036156807</v>
      </c>
      <c r="S19">
        <v>4.0318392114000003</v>
      </c>
      <c r="T19">
        <v>0</v>
      </c>
      <c r="U19">
        <v>21.413712941616101</v>
      </c>
      <c r="V19">
        <v>5.6565084856495469</v>
      </c>
      <c r="W19">
        <v>14.237497466427934</v>
      </c>
      <c r="X19">
        <v>45.001003019187358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12.7780848</v>
      </c>
      <c r="AH19">
        <v>0</v>
      </c>
      <c r="AI19">
        <v>0</v>
      </c>
      <c r="AJ19">
        <v>0</v>
      </c>
      <c r="AK19">
        <v>15.922791270000001</v>
      </c>
      <c r="AL19">
        <v>0</v>
      </c>
      <c r="AM19">
        <v>0</v>
      </c>
      <c r="AN19">
        <v>0.59287341900000012</v>
      </c>
      <c r="AO19">
        <v>1.9212429600000001</v>
      </c>
      <c r="AP19">
        <v>1.9650540000000003</v>
      </c>
      <c r="AQ19">
        <v>0</v>
      </c>
      <c r="AR19">
        <v>3.3870719999999994</v>
      </c>
      <c r="AS19">
        <v>7.5525446880000002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8.6654285415524974</v>
      </c>
      <c r="BB19">
        <f t="shared" si="0"/>
        <v>223.03034063489721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14.107902121781194</v>
      </c>
      <c r="N20">
        <v>36.243620856650878</v>
      </c>
      <c r="O20">
        <v>0</v>
      </c>
      <c r="P20">
        <v>38.531076433121029</v>
      </c>
      <c r="Q20">
        <v>0</v>
      </c>
      <c r="R20">
        <v>3.1175603036156807</v>
      </c>
      <c r="S20">
        <v>4.0318392114000003</v>
      </c>
      <c r="T20">
        <v>0</v>
      </c>
      <c r="U20">
        <v>21.413712941616101</v>
      </c>
      <c r="V20">
        <v>5.6565084856495469</v>
      </c>
      <c r="W20">
        <v>14.237497466427934</v>
      </c>
      <c r="X20">
        <v>45.001003019187358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12.7780848</v>
      </c>
      <c r="AH20">
        <v>0</v>
      </c>
      <c r="AI20">
        <v>0</v>
      </c>
      <c r="AJ20">
        <v>0</v>
      </c>
      <c r="AK20">
        <v>15.922791270000001</v>
      </c>
      <c r="AL20">
        <v>0</v>
      </c>
      <c r="AM20">
        <v>0</v>
      </c>
      <c r="AN20">
        <v>0.59287341900000012</v>
      </c>
      <c r="AO20">
        <v>1.9212429600000001</v>
      </c>
      <c r="AP20">
        <v>1.9650540000000003</v>
      </c>
      <c r="AQ20">
        <v>0</v>
      </c>
      <c r="AR20">
        <v>3.3870719999999994</v>
      </c>
      <c r="AS20">
        <v>7.5525446880000002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8.6654285415524974</v>
      </c>
      <c r="BB20">
        <f t="shared" si="0"/>
        <v>223.03034063489721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14.107902121781194</v>
      </c>
      <c r="N21">
        <v>36.243620856650878</v>
      </c>
      <c r="O21">
        <v>0</v>
      </c>
      <c r="P21">
        <v>38.531076433121029</v>
      </c>
      <c r="Q21">
        <v>0</v>
      </c>
      <c r="R21">
        <v>3.1175603036156807</v>
      </c>
      <c r="S21">
        <v>4.0318392114000003</v>
      </c>
      <c r="T21">
        <v>0</v>
      </c>
      <c r="U21">
        <v>21.413712941616101</v>
      </c>
      <c r="V21">
        <v>5.6565084856495469</v>
      </c>
      <c r="W21">
        <v>14.237497466427934</v>
      </c>
      <c r="X21">
        <v>45.001003019187358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12.7780848</v>
      </c>
      <c r="AH21">
        <v>0</v>
      </c>
      <c r="AI21">
        <v>0</v>
      </c>
      <c r="AJ21">
        <v>0</v>
      </c>
      <c r="AK21">
        <v>15.922791270000001</v>
      </c>
      <c r="AL21">
        <v>0</v>
      </c>
      <c r="AM21">
        <v>0</v>
      </c>
      <c r="AN21">
        <v>0.59287341900000012</v>
      </c>
      <c r="AO21">
        <v>1.9212429600000001</v>
      </c>
      <c r="AP21">
        <v>1.9650540000000003</v>
      </c>
      <c r="AQ21">
        <v>0</v>
      </c>
      <c r="AR21">
        <v>6.0967296000000006</v>
      </c>
      <c r="AS21">
        <v>7.5525446880000002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8.7667697971524987</v>
      </c>
      <c r="BB21">
        <f t="shared" si="0"/>
        <v>225.63865697929722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14.107902121781194</v>
      </c>
      <c r="N22">
        <v>36.243620856650878</v>
      </c>
      <c r="O22">
        <v>0</v>
      </c>
      <c r="P22">
        <v>38.531076433121029</v>
      </c>
      <c r="Q22">
        <v>0</v>
      </c>
      <c r="R22">
        <v>3.1175603036156807</v>
      </c>
      <c r="S22">
        <v>4.0318392114000003</v>
      </c>
      <c r="T22">
        <v>0</v>
      </c>
      <c r="U22">
        <v>21.413712941616101</v>
      </c>
      <c r="V22">
        <v>5.6565084856495469</v>
      </c>
      <c r="W22">
        <v>14.237497466427934</v>
      </c>
      <c r="X22">
        <v>45.001003019187358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12.7780848</v>
      </c>
      <c r="AH22">
        <v>2.9058350000000002</v>
      </c>
      <c r="AI22">
        <v>0</v>
      </c>
      <c r="AJ22">
        <v>0</v>
      </c>
      <c r="AK22">
        <v>15.922791270000001</v>
      </c>
      <c r="AL22">
        <v>0</v>
      </c>
      <c r="AM22">
        <v>0</v>
      </c>
      <c r="AN22">
        <v>0.59287341900000012</v>
      </c>
      <c r="AO22">
        <v>1.9212429600000001</v>
      </c>
      <c r="AP22">
        <v>1.9650540000000003</v>
      </c>
      <c r="AQ22">
        <v>0</v>
      </c>
      <c r="AR22">
        <v>6.0967296000000006</v>
      </c>
      <c r="AS22">
        <v>7.5525446880000002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8.8754480261524993</v>
      </c>
      <c r="BB22">
        <f t="shared" si="0"/>
        <v>228.43581375029723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14.107902121781194</v>
      </c>
      <c r="N23">
        <v>36.243620856650878</v>
      </c>
      <c r="O23">
        <v>0</v>
      </c>
      <c r="P23">
        <v>38.531076433121029</v>
      </c>
      <c r="Q23">
        <v>0</v>
      </c>
      <c r="R23">
        <v>6.7510876288659789</v>
      </c>
      <c r="S23">
        <v>8.4136102196836546</v>
      </c>
      <c r="T23">
        <v>0</v>
      </c>
      <c r="U23">
        <v>21.413712941616101</v>
      </c>
      <c r="V23">
        <v>5.6565084856495469</v>
      </c>
      <c r="W23">
        <v>14.237497466427934</v>
      </c>
      <c r="X23">
        <v>45.001003019187358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12.7780848</v>
      </c>
      <c r="AH23">
        <v>5.8116700000000003</v>
      </c>
      <c r="AI23">
        <v>0</v>
      </c>
      <c r="AJ23">
        <v>0</v>
      </c>
      <c r="AK23">
        <v>15.922791270000001</v>
      </c>
      <c r="AL23">
        <v>0</v>
      </c>
      <c r="AM23">
        <v>0</v>
      </c>
      <c r="AN23">
        <v>0.59287341900000012</v>
      </c>
      <c r="AO23">
        <v>1.9212429600000001</v>
      </c>
      <c r="AP23">
        <v>1.9650540000000003</v>
      </c>
      <c r="AQ23">
        <v>0</v>
      </c>
      <c r="AR23">
        <v>6.0967296000000006</v>
      </c>
      <c r="AS23">
        <v>6.6033177600000004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9.2483977330397131</v>
      </c>
      <c r="BB23">
        <f t="shared" si="0"/>
        <v>238.03477044894393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4.6852156249999997</v>
      </c>
      <c r="L24">
        <v>0</v>
      </c>
      <c r="M24">
        <v>14.107902121781194</v>
      </c>
      <c r="N24">
        <v>36.243620856650878</v>
      </c>
      <c r="O24">
        <v>0</v>
      </c>
      <c r="P24">
        <v>38.531076433121029</v>
      </c>
      <c r="Q24">
        <v>0</v>
      </c>
      <c r="R24">
        <v>6.7510876288659789</v>
      </c>
      <c r="S24">
        <v>8.4136102196836546</v>
      </c>
      <c r="T24">
        <v>0</v>
      </c>
      <c r="U24">
        <v>21.413712941616101</v>
      </c>
      <c r="V24">
        <v>5.6565084856495469</v>
      </c>
      <c r="W24">
        <v>14.237497466427934</v>
      </c>
      <c r="X24">
        <v>45.001003019187358</v>
      </c>
      <c r="Y24">
        <v>0</v>
      </c>
      <c r="Z24">
        <v>0</v>
      </c>
      <c r="AA24">
        <v>0</v>
      </c>
      <c r="AB24">
        <v>4.0076610000000006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12.7780848</v>
      </c>
      <c r="AH24">
        <v>11.623340000000001</v>
      </c>
      <c r="AI24">
        <v>0</v>
      </c>
      <c r="AJ24">
        <v>0</v>
      </c>
      <c r="AK24">
        <v>15.922791270000001</v>
      </c>
      <c r="AL24">
        <v>0</v>
      </c>
      <c r="AM24">
        <v>0</v>
      </c>
      <c r="AN24">
        <v>0.59287341900000012</v>
      </c>
      <c r="AO24">
        <v>1.9212429600000001</v>
      </c>
      <c r="AP24">
        <v>1.9650540000000003</v>
      </c>
      <c r="AQ24">
        <v>4.7747570000000001</v>
      </c>
      <c r="AR24">
        <v>6.0967296000000006</v>
      </c>
      <c r="AS24">
        <v>6.6033177600000004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10.146107912539716</v>
      </c>
      <c r="BB24">
        <f t="shared" si="0"/>
        <v>261.14001269444395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4.6852013493480174</v>
      </c>
      <c r="L25">
        <v>0</v>
      </c>
      <c r="M25">
        <v>14.107902121781194</v>
      </c>
      <c r="N25">
        <v>36.243620856650878</v>
      </c>
      <c r="O25">
        <v>0</v>
      </c>
      <c r="P25">
        <v>38.531076433121029</v>
      </c>
      <c r="Q25">
        <v>0</v>
      </c>
      <c r="R25">
        <v>6.5030659803921571</v>
      </c>
      <c r="S25">
        <v>8.0994094488188964</v>
      </c>
      <c r="T25">
        <v>0</v>
      </c>
      <c r="U25">
        <v>21.413712941616101</v>
      </c>
      <c r="V25">
        <v>5.0789745715181933</v>
      </c>
      <c r="W25">
        <v>14.237497466427934</v>
      </c>
      <c r="X25">
        <v>45.001003019187358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12.7780848</v>
      </c>
      <c r="AH25">
        <v>20.340845000000002</v>
      </c>
      <c r="AI25">
        <v>0</v>
      </c>
      <c r="AJ25">
        <v>0</v>
      </c>
      <c r="AK25">
        <v>15.922791270000001</v>
      </c>
      <c r="AL25">
        <v>0</v>
      </c>
      <c r="AM25">
        <v>0</v>
      </c>
      <c r="AN25">
        <v>0.59287341900000012</v>
      </c>
      <c r="AO25">
        <v>1.7408445600000002</v>
      </c>
      <c r="AP25">
        <v>1.9650540000000003</v>
      </c>
      <c r="AQ25">
        <v>9.5495140000000003</v>
      </c>
      <c r="AR25">
        <v>6.0967296000000006</v>
      </c>
      <c r="AS25">
        <v>6.6033177600000004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10.889077998161405</v>
      </c>
      <c r="BB25">
        <f t="shared" si="0"/>
        <v>280.26255523170033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4.6852013493480174</v>
      </c>
      <c r="L26">
        <v>0</v>
      </c>
      <c r="M26">
        <v>14.107902121781194</v>
      </c>
      <c r="N26">
        <v>36.243620856650878</v>
      </c>
      <c r="O26">
        <v>0</v>
      </c>
      <c r="P26">
        <v>38.531076433121029</v>
      </c>
      <c r="Q26">
        <v>0</v>
      </c>
      <c r="R26">
        <v>6.5030659803921571</v>
      </c>
      <c r="S26">
        <v>8.0994094488188964</v>
      </c>
      <c r="T26">
        <v>0</v>
      </c>
      <c r="U26">
        <v>21.413712941616101</v>
      </c>
      <c r="V26">
        <v>5.5656662987979404</v>
      </c>
      <c r="W26">
        <v>14.237497466427934</v>
      </c>
      <c r="X26">
        <v>45.001003019187358</v>
      </c>
      <c r="Y26">
        <v>0</v>
      </c>
      <c r="Z26">
        <v>0</v>
      </c>
      <c r="AA26">
        <v>0</v>
      </c>
      <c r="AB26">
        <v>8.0562165000000014</v>
      </c>
      <c r="AC26">
        <v>2.9697708320000005</v>
      </c>
      <c r="AD26">
        <v>2.5128600000000003</v>
      </c>
      <c r="AE26">
        <v>12.63576054</v>
      </c>
      <c r="AF26">
        <v>2.7225251999999998</v>
      </c>
      <c r="AG26">
        <v>12.7780848</v>
      </c>
      <c r="AH26">
        <v>26.152515000000001</v>
      </c>
      <c r="AI26">
        <v>0</v>
      </c>
      <c r="AJ26">
        <v>0</v>
      </c>
      <c r="AK26">
        <v>15.922791270000001</v>
      </c>
      <c r="AL26">
        <v>0</v>
      </c>
      <c r="AM26">
        <v>1.59534804</v>
      </c>
      <c r="AN26">
        <v>0.59287341900000012</v>
      </c>
      <c r="AO26">
        <v>1.7408445600000002</v>
      </c>
      <c r="AP26">
        <v>1.9650540000000003</v>
      </c>
      <c r="AQ26">
        <v>9.5495140000000003</v>
      </c>
      <c r="AR26">
        <v>3.3870719999999994</v>
      </c>
      <c r="AS26">
        <v>6.6033177600000004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11.353625837888007</v>
      </c>
      <c r="BB26">
        <f t="shared" si="0"/>
        <v>292.21907799925344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4.6852013493480174</v>
      </c>
      <c r="L27">
        <v>0</v>
      </c>
      <c r="M27">
        <v>14.107902121781194</v>
      </c>
      <c r="N27">
        <v>36.243620856650878</v>
      </c>
      <c r="O27">
        <v>0</v>
      </c>
      <c r="P27">
        <v>38.531076433121029</v>
      </c>
      <c r="Q27">
        <v>0</v>
      </c>
      <c r="R27">
        <v>6.5030659803921571</v>
      </c>
      <c r="S27">
        <v>8.0994094488188964</v>
      </c>
      <c r="T27">
        <v>0</v>
      </c>
      <c r="U27">
        <v>21.413712941616101</v>
      </c>
      <c r="V27">
        <v>3.7766706441821247</v>
      </c>
      <c r="W27">
        <v>14.237497466427934</v>
      </c>
      <c r="X27">
        <v>45.001003019187358</v>
      </c>
      <c r="Y27">
        <v>0</v>
      </c>
      <c r="Z27">
        <v>0.33748</v>
      </c>
      <c r="AA27">
        <v>0</v>
      </c>
      <c r="AB27">
        <v>8.0562165000000014</v>
      </c>
      <c r="AC27">
        <v>5.9395416639999992</v>
      </c>
      <c r="AD27">
        <v>5.59314</v>
      </c>
      <c r="AE27">
        <v>15.155039899999998</v>
      </c>
      <c r="AF27">
        <v>5.4450503999999995</v>
      </c>
      <c r="AG27">
        <v>12.7780848</v>
      </c>
      <c r="AH27">
        <v>33.417102499999999</v>
      </c>
      <c r="AI27">
        <v>0.97659849999999992</v>
      </c>
      <c r="AJ27">
        <v>0</v>
      </c>
      <c r="AK27">
        <v>15.922791270000001</v>
      </c>
      <c r="AL27">
        <v>0</v>
      </c>
      <c r="AM27">
        <v>3.1906960799999999</v>
      </c>
      <c r="AN27">
        <v>0.59287341900000012</v>
      </c>
      <c r="AO27">
        <v>1.7408445600000002</v>
      </c>
      <c r="AP27">
        <v>1.9650540000000003</v>
      </c>
      <c r="AQ27">
        <v>14.324271</v>
      </c>
      <c r="AR27">
        <v>12.193459200000001</v>
      </c>
      <c r="AS27">
        <v>6.6033177600000004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12.597475824441403</v>
      </c>
      <c r="BB27">
        <f t="shared" si="0"/>
        <v>324.2332459900843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4.6852013493480174</v>
      </c>
      <c r="L28">
        <v>0</v>
      </c>
      <c r="M28">
        <v>14.107902121781194</v>
      </c>
      <c r="N28">
        <v>36.243620856650878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21.413712941616101</v>
      </c>
      <c r="V28">
        <v>3.7766706441821247</v>
      </c>
      <c r="W28">
        <v>14.237497466427934</v>
      </c>
      <c r="X28">
        <v>45.001003019187358</v>
      </c>
      <c r="Y28">
        <v>0</v>
      </c>
      <c r="Z28">
        <v>4.0214116799999999</v>
      </c>
      <c r="AA28">
        <v>4.2657471999999999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9.0750840000000004</v>
      </c>
      <c r="AG28">
        <v>12.7780848</v>
      </c>
      <c r="AH28">
        <v>43.064474699999998</v>
      </c>
      <c r="AI28">
        <v>1.1719182000000001</v>
      </c>
      <c r="AJ28">
        <v>0</v>
      </c>
      <c r="AK28">
        <v>15.922791270000001</v>
      </c>
      <c r="AL28">
        <v>0</v>
      </c>
      <c r="AM28">
        <v>4.8596755679999992</v>
      </c>
      <c r="AN28">
        <v>0.59287341900000012</v>
      </c>
      <c r="AO28">
        <v>1.7408445600000002</v>
      </c>
      <c r="AP28">
        <v>1.9650540000000003</v>
      </c>
      <c r="AQ28">
        <v>19.099028000000001</v>
      </c>
      <c r="AR28">
        <v>12.193459200000001</v>
      </c>
      <c r="AS28">
        <v>7.5525446880000002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13.938604195641412</v>
      </c>
      <c r="BB28">
        <f t="shared" si="0"/>
        <v>358.75115725108429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4.6852013493480174</v>
      </c>
      <c r="L29">
        <v>0</v>
      </c>
      <c r="M29">
        <v>14.107902121781194</v>
      </c>
      <c r="N29">
        <v>36.243620856650878</v>
      </c>
      <c r="O29">
        <v>0</v>
      </c>
      <c r="P29">
        <v>38.531076433121029</v>
      </c>
      <c r="Q29">
        <v>0</v>
      </c>
      <c r="R29">
        <v>6.5030659803921571</v>
      </c>
      <c r="S29">
        <v>8.0994094488188964</v>
      </c>
      <c r="T29">
        <v>0</v>
      </c>
      <c r="U29">
        <v>21.413712941616101</v>
      </c>
      <c r="V29">
        <v>3.7485653681972786</v>
      </c>
      <c r="W29">
        <v>14.237497466427934</v>
      </c>
      <c r="X29">
        <v>45.001003019187358</v>
      </c>
      <c r="Y29">
        <v>0</v>
      </c>
      <c r="Z29">
        <v>4.0214116799999999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9.0750840000000004</v>
      </c>
      <c r="AG29">
        <v>12.7780848</v>
      </c>
      <c r="AH29">
        <v>43.064474699999998</v>
      </c>
      <c r="AI29">
        <v>5.0783122000000001</v>
      </c>
      <c r="AJ29">
        <v>0</v>
      </c>
      <c r="AK29">
        <v>15.922791270000001</v>
      </c>
      <c r="AL29">
        <v>0</v>
      </c>
      <c r="AM29">
        <v>4.8596755679999992</v>
      </c>
      <c r="AN29">
        <v>0.59287341900000012</v>
      </c>
      <c r="AO29">
        <v>1.7408445600000002</v>
      </c>
      <c r="AP29">
        <v>1.9650540000000003</v>
      </c>
      <c r="AQ29">
        <v>19.099028000000001</v>
      </c>
      <c r="AR29">
        <v>3.3870719999999994</v>
      </c>
      <c r="AS29">
        <v>7.5525446880000002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13.754293296167427</v>
      </c>
      <c r="BB29">
        <f t="shared" si="0"/>
        <v>354.00736967457345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4.6852013493480174</v>
      </c>
      <c r="L30">
        <v>0</v>
      </c>
      <c r="M30">
        <v>14.107902121781194</v>
      </c>
      <c r="N30">
        <v>36.243620856650878</v>
      </c>
      <c r="O30">
        <v>0</v>
      </c>
      <c r="P30">
        <v>38.531076433121029</v>
      </c>
      <c r="Q30">
        <v>0</v>
      </c>
      <c r="R30">
        <v>6.5030659803921571</v>
      </c>
      <c r="S30">
        <v>8.0994094488188964</v>
      </c>
      <c r="T30">
        <v>0</v>
      </c>
      <c r="U30">
        <v>21.413712941616101</v>
      </c>
      <c r="V30">
        <v>3.7485653681972786</v>
      </c>
      <c r="W30">
        <v>14.237497466427934</v>
      </c>
      <c r="X30">
        <v>45.001003019187358</v>
      </c>
      <c r="Y30">
        <v>0</v>
      </c>
      <c r="Z30">
        <v>4.0214116799999999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9.0750840000000004</v>
      </c>
      <c r="AG30">
        <v>12.7780848</v>
      </c>
      <c r="AH30">
        <v>43.064474699999998</v>
      </c>
      <c r="AI30">
        <v>5.0783122000000001</v>
      </c>
      <c r="AJ30">
        <v>0</v>
      </c>
      <c r="AK30">
        <v>15.922791270000001</v>
      </c>
      <c r="AL30">
        <v>0</v>
      </c>
      <c r="AM30">
        <v>4.8596755679999992</v>
      </c>
      <c r="AN30">
        <v>0.59287341900000012</v>
      </c>
      <c r="AO30">
        <v>1.7408445600000002</v>
      </c>
      <c r="AP30">
        <v>1.9650540000000003</v>
      </c>
      <c r="AQ30">
        <v>19.099028000000001</v>
      </c>
      <c r="AR30">
        <v>3.3870719999999994</v>
      </c>
      <c r="AS30">
        <v>7.5525446880000002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13.754293296167427</v>
      </c>
      <c r="BB30">
        <f t="shared" si="0"/>
        <v>354.00736967457345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0</v>
      </c>
      <c r="M31">
        <v>14.107902121781194</v>
      </c>
      <c r="N31">
        <v>36.243620856650878</v>
      </c>
      <c r="O31">
        <v>0</v>
      </c>
      <c r="P31">
        <v>38.531076433121029</v>
      </c>
      <c r="Q31">
        <v>0</v>
      </c>
      <c r="R31">
        <v>6.5030659803921571</v>
      </c>
      <c r="S31">
        <v>8.0994094488188964</v>
      </c>
      <c r="T31">
        <v>0</v>
      </c>
      <c r="U31">
        <v>21.413712941616101</v>
      </c>
      <c r="V31">
        <v>3.7485653681972786</v>
      </c>
      <c r="W31">
        <v>14.237497466427934</v>
      </c>
      <c r="X31">
        <v>45.001003019187358</v>
      </c>
      <c r="Y31">
        <v>0</v>
      </c>
      <c r="Z31">
        <v>4.0214116799999999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9.0750840000000004</v>
      </c>
      <c r="AG31">
        <v>12.7780848</v>
      </c>
      <c r="AH31">
        <v>43.064474699999998</v>
      </c>
      <c r="AI31">
        <v>5.0783122000000001</v>
      </c>
      <c r="AJ31">
        <v>0</v>
      </c>
      <c r="AK31">
        <v>15.922791270000001</v>
      </c>
      <c r="AL31">
        <v>0</v>
      </c>
      <c r="AM31">
        <v>4.8596755679999992</v>
      </c>
      <c r="AN31">
        <v>0.59287341900000012</v>
      </c>
      <c r="AO31">
        <v>1.7408445600000002</v>
      </c>
      <c r="AP31">
        <v>1.9650540000000003</v>
      </c>
      <c r="AQ31">
        <v>19.099028000000001</v>
      </c>
      <c r="AR31">
        <v>3.3870719999999994</v>
      </c>
      <c r="AS31">
        <v>7.5525446880000002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13.754293296167427</v>
      </c>
      <c r="BB31">
        <f t="shared" si="0"/>
        <v>354.00736967457345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4.6852013493480174</v>
      </c>
      <c r="L32">
        <v>0</v>
      </c>
      <c r="M32">
        <v>14.107902121781194</v>
      </c>
      <c r="N32">
        <v>36.243620856650878</v>
      </c>
      <c r="O32">
        <v>0</v>
      </c>
      <c r="P32">
        <v>38.531076433121029</v>
      </c>
      <c r="Q32">
        <v>0</v>
      </c>
      <c r="R32">
        <v>6.5030659803921571</v>
      </c>
      <c r="S32">
        <v>8.0994094488188964</v>
      </c>
      <c r="T32">
        <v>0</v>
      </c>
      <c r="U32">
        <v>21.413712941616101</v>
      </c>
      <c r="V32">
        <v>3.7485653681972786</v>
      </c>
      <c r="W32">
        <v>14.237497466427934</v>
      </c>
      <c r="X32">
        <v>45.001003019187358</v>
      </c>
      <c r="Y32">
        <v>0</v>
      </c>
      <c r="Z32">
        <v>4.0214116799999999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9.0750840000000004</v>
      </c>
      <c r="AG32">
        <v>12.7780848</v>
      </c>
      <c r="AH32">
        <v>43.064474699999998</v>
      </c>
      <c r="AI32">
        <v>5.0783122000000001</v>
      </c>
      <c r="AJ32">
        <v>0</v>
      </c>
      <c r="AK32">
        <v>15.922791270000001</v>
      </c>
      <c r="AL32">
        <v>0</v>
      </c>
      <c r="AM32">
        <v>4.8596755679999992</v>
      </c>
      <c r="AN32">
        <v>0.59287341900000012</v>
      </c>
      <c r="AO32">
        <v>1.7408445600000002</v>
      </c>
      <c r="AP32">
        <v>1.9650540000000003</v>
      </c>
      <c r="AQ32">
        <v>19.099028000000001</v>
      </c>
      <c r="AR32">
        <v>3.3870719999999994</v>
      </c>
      <c r="AS32">
        <v>6.6033177600000004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13.718792240967428</v>
      </c>
      <c r="BB32">
        <f t="shared" si="0"/>
        <v>353.0936438017734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4.6852013493480174</v>
      </c>
      <c r="L33">
        <v>0</v>
      </c>
      <c r="M33">
        <v>14.107902121781194</v>
      </c>
      <c r="N33">
        <v>36.243620856650878</v>
      </c>
      <c r="O33">
        <v>0</v>
      </c>
      <c r="P33">
        <v>38.531076433121029</v>
      </c>
      <c r="Q33">
        <v>0</v>
      </c>
      <c r="R33">
        <v>6.5030659803921571</v>
      </c>
      <c r="S33">
        <v>8.0994094488188964</v>
      </c>
      <c r="T33">
        <v>0</v>
      </c>
      <c r="U33">
        <v>21.413712941616101</v>
      </c>
      <c r="V33">
        <v>3.7485653681972786</v>
      </c>
      <c r="W33">
        <v>14.237497466427934</v>
      </c>
      <c r="X33">
        <v>45.001003019187358</v>
      </c>
      <c r="Y33">
        <v>0</v>
      </c>
      <c r="Z33">
        <v>4.0214116799999999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9.0750840000000004</v>
      </c>
      <c r="AG33">
        <v>12.7780848</v>
      </c>
      <c r="AH33">
        <v>43.064474699999998</v>
      </c>
      <c r="AI33">
        <v>5.0783122000000001</v>
      </c>
      <c r="AJ33">
        <v>0</v>
      </c>
      <c r="AK33">
        <v>15.922791270000001</v>
      </c>
      <c r="AL33">
        <v>0</v>
      </c>
      <c r="AM33">
        <v>4.8596755679999992</v>
      </c>
      <c r="AN33">
        <v>0.59287341900000012</v>
      </c>
      <c r="AO33">
        <v>1.7408445600000002</v>
      </c>
      <c r="AP33">
        <v>1.9650540000000003</v>
      </c>
      <c r="AQ33">
        <v>19.099028000000001</v>
      </c>
      <c r="AR33">
        <v>8.8063871999999996</v>
      </c>
      <c r="AS33">
        <v>6.6033177600000004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13.921474752167427</v>
      </c>
      <c r="BB33">
        <f t="shared" si="0"/>
        <v>358.31027649057341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4.6852013493480174</v>
      </c>
      <c r="L34">
        <v>0</v>
      </c>
      <c r="M34">
        <v>14.107902121781194</v>
      </c>
      <c r="N34">
        <v>36.243620856650878</v>
      </c>
      <c r="O34">
        <v>0</v>
      </c>
      <c r="P34">
        <v>38.531076433121029</v>
      </c>
      <c r="Q34">
        <v>0</v>
      </c>
      <c r="R34">
        <v>6.5030659803921571</v>
      </c>
      <c r="S34">
        <v>8.0994094488188964</v>
      </c>
      <c r="T34">
        <v>0</v>
      </c>
      <c r="U34">
        <v>21.413712941616101</v>
      </c>
      <c r="V34">
        <v>3.7485653681972786</v>
      </c>
      <c r="W34">
        <v>14.237497466427934</v>
      </c>
      <c r="X34">
        <v>45.001003019187358</v>
      </c>
      <c r="Y34">
        <v>0</v>
      </c>
      <c r="Z34">
        <v>2.01070584</v>
      </c>
      <c r="AA34">
        <v>2.4721944000000007</v>
      </c>
      <c r="AB34">
        <v>12.121129800000004</v>
      </c>
      <c r="AC34">
        <v>5.9395416639999992</v>
      </c>
      <c r="AD34">
        <v>2.79657</v>
      </c>
      <c r="AE34">
        <v>15.155039899999998</v>
      </c>
      <c r="AF34">
        <v>2.7225251999999998</v>
      </c>
      <c r="AG34">
        <v>12.7780848</v>
      </c>
      <c r="AH34">
        <v>35.887062250000007</v>
      </c>
      <c r="AI34">
        <v>5.0783122000000001</v>
      </c>
      <c r="AJ34">
        <v>0</v>
      </c>
      <c r="AK34">
        <v>15.922791270000001</v>
      </c>
      <c r="AL34">
        <v>0</v>
      </c>
      <c r="AM34">
        <v>3.2316024399999996</v>
      </c>
      <c r="AN34">
        <v>0.59287341900000012</v>
      </c>
      <c r="AO34">
        <v>1.7408445600000002</v>
      </c>
      <c r="AP34">
        <v>1.9650540000000003</v>
      </c>
      <c r="AQ34">
        <v>13.918319999999996</v>
      </c>
      <c r="AR34">
        <v>8.8063871999999996</v>
      </c>
      <c r="AS34">
        <v>6.6033177600000004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12.802528368667428</v>
      </c>
      <c r="BB34">
        <f t="shared" si="0"/>
        <v>329.51088331987347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4.6852013493480174</v>
      </c>
      <c r="L35">
        <v>0</v>
      </c>
      <c r="M35">
        <v>14.107902121781194</v>
      </c>
      <c r="N35">
        <v>36.243620856650878</v>
      </c>
      <c r="O35">
        <v>0</v>
      </c>
      <c r="P35">
        <v>38.531076433121029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3.7525027892215825</v>
      </c>
      <c r="W35">
        <v>14.237497466427934</v>
      </c>
      <c r="X35">
        <v>45.001003019187358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2.79657</v>
      </c>
      <c r="AE35">
        <v>9.4472976000000006</v>
      </c>
      <c r="AF35">
        <v>2.7225251999999998</v>
      </c>
      <c r="AG35">
        <v>12.7780848</v>
      </c>
      <c r="AH35">
        <v>34.870020000000004</v>
      </c>
      <c r="AI35">
        <v>1.1719182000000001</v>
      </c>
      <c r="AJ35">
        <v>0</v>
      </c>
      <c r="AK35">
        <v>15.922791270000001</v>
      </c>
      <c r="AL35">
        <v>0</v>
      </c>
      <c r="AM35">
        <v>1.59534804</v>
      </c>
      <c r="AN35">
        <v>0.59287341900000012</v>
      </c>
      <c r="AO35">
        <v>1.7408445600000002</v>
      </c>
      <c r="AP35">
        <v>1.9650540000000003</v>
      </c>
      <c r="AQ35">
        <v>13.918319999999996</v>
      </c>
      <c r="AR35">
        <v>8.8063871999999996</v>
      </c>
      <c r="AS35">
        <v>6.6033177600000004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11.988316685594821</v>
      </c>
      <c r="BB35">
        <f t="shared" si="0"/>
        <v>308.55472094197029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4.6852013493480174</v>
      </c>
      <c r="L36">
        <v>0</v>
      </c>
      <c r="M36">
        <v>14.107902121781194</v>
      </c>
      <c r="N36">
        <v>36.243620856650878</v>
      </c>
      <c r="O36">
        <v>0</v>
      </c>
      <c r="P36">
        <v>38.531076433121029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3.7525027892215825</v>
      </c>
      <c r="W36">
        <v>14.237497466427934</v>
      </c>
      <c r="X36">
        <v>45.001003019187358</v>
      </c>
      <c r="Y36">
        <v>0</v>
      </c>
      <c r="Z36">
        <v>2.01070584</v>
      </c>
      <c r="AA36">
        <v>0</v>
      </c>
      <c r="AB36">
        <v>4.0076610000000006</v>
      </c>
      <c r="AC36">
        <v>2.9697708320000005</v>
      </c>
      <c r="AD36">
        <v>2.79657</v>
      </c>
      <c r="AE36">
        <v>4.7236488000000003</v>
      </c>
      <c r="AF36">
        <v>2.7225251999999998</v>
      </c>
      <c r="AG36">
        <v>12.7780848</v>
      </c>
      <c r="AH36">
        <v>31.964185000000001</v>
      </c>
      <c r="AI36">
        <v>0</v>
      </c>
      <c r="AJ36">
        <v>0</v>
      </c>
      <c r="AK36">
        <v>15.922791270000001</v>
      </c>
      <c r="AL36">
        <v>0</v>
      </c>
      <c r="AM36">
        <v>0</v>
      </c>
      <c r="AN36">
        <v>0.59287341900000012</v>
      </c>
      <c r="AO36">
        <v>1.7408445600000002</v>
      </c>
      <c r="AP36">
        <v>1.9650540000000003</v>
      </c>
      <c r="AQ36">
        <v>10.361416000000002</v>
      </c>
      <c r="AR36">
        <v>8.8063871999999996</v>
      </c>
      <c r="AS36">
        <v>6.6033177600000004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11.31503352219482</v>
      </c>
      <c r="BB36">
        <f t="shared" si="0"/>
        <v>291.22579456537039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4.6852013493480174</v>
      </c>
      <c r="L37">
        <v>0</v>
      </c>
      <c r="M37">
        <v>14.107902121781194</v>
      </c>
      <c r="N37">
        <v>36.243620856650878</v>
      </c>
      <c r="O37">
        <v>0</v>
      </c>
      <c r="P37">
        <v>38.531076433121029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3.8331643252911816</v>
      </c>
      <c r="W37">
        <v>14.237497466427934</v>
      </c>
      <c r="X37">
        <v>45.001003019187358</v>
      </c>
      <c r="Y37">
        <v>0</v>
      </c>
      <c r="Z37">
        <v>2.01070584</v>
      </c>
      <c r="AA37">
        <v>0</v>
      </c>
      <c r="AB37">
        <v>4.0076610000000006</v>
      </c>
      <c r="AC37">
        <v>2.9697708320000005</v>
      </c>
      <c r="AD37">
        <v>2.79657</v>
      </c>
      <c r="AE37">
        <v>0</v>
      </c>
      <c r="AF37">
        <v>2.7225251999999998</v>
      </c>
      <c r="AG37">
        <v>12.7780848</v>
      </c>
      <c r="AH37">
        <v>28.709649799999994</v>
      </c>
      <c r="AI37">
        <v>0</v>
      </c>
      <c r="AJ37">
        <v>0</v>
      </c>
      <c r="AK37">
        <v>15.922791270000001</v>
      </c>
      <c r="AL37">
        <v>0</v>
      </c>
      <c r="AM37">
        <v>0</v>
      </c>
      <c r="AN37">
        <v>0.59287341900000012</v>
      </c>
      <c r="AO37">
        <v>1.7408445600000002</v>
      </c>
      <c r="AP37">
        <v>1.9650540000000003</v>
      </c>
      <c r="AQ37">
        <v>4.6394399999999987</v>
      </c>
      <c r="AR37">
        <v>8.8063871999999996</v>
      </c>
      <c r="AS37">
        <v>6.6033177600000004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10.805664537290156</v>
      </c>
      <c r="BB37">
        <f t="shared" si="0"/>
        <v>278.11566508634456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4.6852013493480174</v>
      </c>
      <c r="L38">
        <v>0</v>
      </c>
      <c r="M38">
        <v>14.107902121781194</v>
      </c>
      <c r="N38">
        <v>36.243620856650878</v>
      </c>
      <c r="O38">
        <v>0</v>
      </c>
      <c r="P38">
        <v>38.531076433121029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3.8331643252911816</v>
      </c>
      <c r="W38">
        <v>14.237497466427934</v>
      </c>
      <c r="X38">
        <v>45.001003019187358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2.79657</v>
      </c>
      <c r="AE38">
        <v>0</v>
      </c>
      <c r="AF38">
        <v>2.7225251999999998</v>
      </c>
      <c r="AG38">
        <v>12.7780848</v>
      </c>
      <c r="AH38">
        <v>21.532237349999999</v>
      </c>
      <c r="AI38">
        <v>0</v>
      </c>
      <c r="AJ38">
        <v>0</v>
      </c>
      <c r="AK38">
        <v>15.922791270000001</v>
      </c>
      <c r="AL38">
        <v>0</v>
      </c>
      <c r="AM38">
        <v>0</v>
      </c>
      <c r="AN38">
        <v>0.59287341900000012</v>
      </c>
      <c r="AO38">
        <v>1.7408445600000002</v>
      </c>
      <c r="AP38">
        <v>1.9650540000000003</v>
      </c>
      <c r="AQ38">
        <v>4.6394399999999987</v>
      </c>
      <c r="AR38">
        <v>8.8063871999999996</v>
      </c>
      <c r="AS38">
        <v>6.6033177600000004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10.426160085390162</v>
      </c>
      <c r="BB38">
        <f t="shared" si="0"/>
        <v>268.34798625624461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4.6852013493480174</v>
      </c>
      <c r="L39">
        <v>0</v>
      </c>
      <c r="M39">
        <v>14.107902121781194</v>
      </c>
      <c r="N39">
        <v>36.243620856650878</v>
      </c>
      <c r="O39">
        <v>0</v>
      </c>
      <c r="P39">
        <v>38.531076433121029</v>
      </c>
      <c r="Q39">
        <v>0</v>
      </c>
      <c r="R39">
        <v>6.5030659803921571</v>
      </c>
      <c r="S39">
        <v>8.0994094488188964</v>
      </c>
      <c r="T39">
        <v>0</v>
      </c>
      <c r="U39">
        <v>21.413712941616101</v>
      </c>
      <c r="V39">
        <v>3.7910327460050457</v>
      </c>
      <c r="W39">
        <v>14.237497466427934</v>
      </c>
      <c r="X39">
        <v>45.001003019187358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2.79657</v>
      </c>
      <c r="AE39">
        <v>0</v>
      </c>
      <c r="AF39">
        <v>0</v>
      </c>
      <c r="AG39">
        <v>12.7780848</v>
      </c>
      <c r="AH39">
        <v>14.354824899999999</v>
      </c>
      <c r="AI39">
        <v>0</v>
      </c>
      <c r="AJ39">
        <v>0</v>
      </c>
      <c r="AK39">
        <v>15.922791270000001</v>
      </c>
      <c r="AL39">
        <v>0</v>
      </c>
      <c r="AM39">
        <v>0</v>
      </c>
      <c r="AN39">
        <v>0.59287341900000012</v>
      </c>
      <c r="AO39">
        <v>1.5604461600000001</v>
      </c>
      <c r="AP39">
        <v>3.5370971999999998</v>
      </c>
      <c r="AQ39">
        <v>0</v>
      </c>
      <c r="AR39">
        <v>12.193459200000001</v>
      </c>
      <c r="AS39">
        <v>6.6033177600000004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10.059535742673198</v>
      </c>
      <c r="BB39">
        <f t="shared" si="0"/>
        <v>258.91181816967543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4.6852013493480174</v>
      </c>
      <c r="L40">
        <v>0</v>
      </c>
      <c r="M40">
        <v>14.107902121781194</v>
      </c>
      <c r="N40">
        <v>36.243620856650878</v>
      </c>
      <c r="O40">
        <v>0</v>
      </c>
      <c r="P40">
        <v>38.531076433121029</v>
      </c>
      <c r="Q40">
        <v>0</v>
      </c>
      <c r="R40">
        <v>6.5030659803921571</v>
      </c>
      <c r="S40">
        <v>8.0994094488188964</v>
      </c>
      <c r="T40">
        <v>0</v>
      </c>
      <c r="U40">
        <v>21.413712941616101</v>
      </c>
      <c r="V40">
        <v>3.7910327460050457</v>
      </c>
      <c r="W40">
        <v>14.237497466427934</v>
      </c>
      <c r="X40">
        <v>45.001003019187358</v>
      </c>
      <c r="Y40">
        <v>0</v>
      </c>
      <c r="Z40">
        <v>2.01070584</v>
      </c>
      <c r="AA40">
        <v>0</v>
      </c>
      <c r="AB40">
        <v>4.0076610000000006</v>
      </c>
      <c r="AC40">
        <v>0</v>
      </c>
      <c r="AD40">
        <v>2.79657</v>
      </c>
      <c r="AE40">
        <v>0</v>
      </c>
      <c r="AF40">
        <v>0</v>
      </c>
      <c r="AG40">
        <v>12.7780848</v>
      </c>
      <c r="AH40">
        <v>7.1774124500000003</v>
      </c>
      <c r="AI40">
        <v>0</v>
      </c>
      <c r="AJ40">
        <v>0</v>
      </c>
      <c r="AK40">
        <v>15.922791270000001</v>
      </c>
      <c r="AL40">
        <v>0</v>
      </c>
      <c r="AM40">
        <v>0</v>
      </c>
      <c r="AN40">
        <v>0.59287341900000012</v>
      </c>
      <c r="AO40">
        <v>1.5604461600000001</v>
      </c>
      <c r="AP40">
        <v>3.5370971999999998</v>
      </c>
      <c r="AQ40">
        <v>0</v>
      </c>
      <c r="AR40">
        <v>12.193459200000001</v>
      </c>
      <c r="AS40">
        <v>6.6033177600000004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9.7911002946731998</v>
      </c>
      <c r="BB40">
        <f t="shared" si="0"/>
        <v>252.0028411676754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4.6852013493480174</v>
      </c>
      <c r="L41">
        <v>0</v>
      </c>
      <c r="M41">
        <v>14.107902121781194</v>
      </c>
      <c r="N41">
        <v>36.243620856650878</v>
      </c>
      <c r="O41">
        <v>0</v>
      </c>
      <c r="P41">
        <v>38.531076433121029</v>
      </c>
      <c r="Q41">
        <v>0</v>
      </c>
      <c r="R41">
        <v>6.5030659803921571</v>
      </c>
      <c r="S41">
        <v>8.0994094488188964</v>
      </c>
      <c r="T41">
        <v>0</v>
      </c>
      <c r="U41">
        <v>21.413712941616101</v>
      </c>
      <c r="V41">
        <v>3.7910327460050457</v>
      </c>
      <c r="W41">
        <v>14.237497466427934</v>
      </c>
      <c r="X41">
        <v>45.001003019187358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2.5128600000000003</v>
      </c>
      <c r="AE41">
        <v>0</v>
      </c>
      <c r="AF41">
        <v>0</v>
      </c>
      <c r="AG41">
        <v>12.7780848</v>
      </c>
      <c r="AH41">
        <v>0</v>
      </c>
      <c r="AI41">
        <v>0</v>
      </c>
      <c r="AJ41">
        <v>0</v>
      </c>
      <c r="AK41">
        <v>15.922791270000001</v>
      </c>
      <c r="AL41">
        <v>0</v>
      </c>
      <c r="AM41">
        <v>0</v>
      </c>
      <c r="AN41">
        <v>0.59287341900000012</v>
      </c>
      <c r="AO41">
        <v>1.5604461600000001</v>
      </c>
      <c r="AP41">
        <v>3.5370971999999998</v>
      </c>
      <c r="AQ41">
        <v>0</v>
      </c>
      <c r="AR41">
        <v>3.3870719999999994</v>
      </c>
      <c r="AS41">
        <v>4.9524883199999996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8.9710679955731969</v>
      </c>
      <c r="BB41">
        <f t="shared" si="0"/>
        <v>230.89687337677535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4.6852013493480174</v>
      </c>
      <c r="L42">
        <v>0</v>
      </c>
      <c r="M42">
        <v>14.107902121781194</v>
      </c>
      <c r="N42">
        <v>36.243620856650878</v>
      </c>
      <c r="O42">
        <v>0</v>
      </c>
      <c r="P42">
        <v>38.531076433121029</v>
      </c>
      <c r="Q42">
        <v>0</v>
      </c>
      <c r="R42">
        <v>6.5030659803921571</v>
      </c>
      <c r="S42">
        <v>8.0994094488188964</v>
      </c>
      <c r="T42">
        <v>0</v>
      </c>
      <c r="U42">
        <v>21.413712941616101</v>
      </c>
      <c r="V42">
        <v>3.7910327460050457</v>
      </c>
      <c r="W42">
        <v>14.237497466427934</v>
      </c>
      <c r="X42">
        <v>45.001003019187358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2.5128600000000003</v>
      </c>
      <c r="AE42">
        <v>0</v>
      </c>
      <c r="AF42">
        <v>0</v>
      </c>
      <c r="AG42">
        <v>12.7780848</v>
      </c>
      <c r="AH42">
        <v>0</v>
      </c>
      <c r="AI42">
        <v>0</v>
      </c>
      <c r="AJ42">
        <v>0</v>
      </c>
      <c r="AK42">
        <v>15.922791270000001</v>
      </c>
      <c r="AL42">
        <v>0</v>
      </c>
      <c r="AM42">
        <v>0</v>
      </c>
      <c r="AN42">
        <v>0.59287341900000012</v>
      </c>
      <c r="AO42">
        <v>1.5604461600000001</v>
      </c>
      <c r="AP42">
        <v>3.5370971999999998</v>
      </c>
      <c r="AQ42">
        <v>0</v>
      </c>
      <c r="AR42">
        <v>3.3870719999999994</v>
      </c>
      <c r="AS42">
        <v>4.9524883199999996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8.9710679955731969</v>
      </c>
      <c r="BB42">
        <f t="shared" si="0"/>
        <v>230.89687337677535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4.6852013493480174</v>
      </c>
      <c r="L43">
        <v>0</v>
      </c>
      <c r="M43">
        <v>14.107902121781194</v>
      </c>
      <c r="N43">
        <v>36.243620856650878</v>
      </c>
      <c r="O43">
        <v>0</v>
      </c>
      <c r="P43">
        <v>38.531076433121029</v>
      </c>
      <c r="Q43">
        <v>0</v>
      </c>
      <c r="R43">
        <v>6.5030659803921571</v>
      </c>
      <c r="S43">
        <v>8.0994094488188964</v>
      </c>
      <c r="T43">
        <v>0</v>
      </c>
      <c r="U43">
        <v>21.413712941616101</v>
      </c>
      <c r="V43">
        <v>3.7910327460050457</v>
      </c>
      <c r="W43">
        <v>14.237497466427934</v>
      </c>
      <c r="X43">
        <v>45.001003019187358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2.5128600000000003</v>
      </c>
      <c r="AE43">
        <v>0</v>
      </c>
      <c r="AF43">
        <v>0</v>
      </c>
      <c r="AG43">
        <v>12.7780848</v>
      </c>
      <c r="AH43">
        <v>0</v>
      </c>
      <c r="AI43">
        <v>0</v>
      </c>
      <c r="AJ43">
        <v>0</v>
      </c>
      <c r="AK43">
        <v>15.922791270000001</v>
      </c>
      <c r="AL43">
        <v>0</v>
      </c>
      <c r="AM43">
        <v>0</v>
      </c>
      <c r="AN43">
        <v>0.59287341900000012</v>
      </c>
      <c r="AO43">
        <v>1.5604461600000001</v>
      </c>
      <c r="AP43">
        <v>1.9650540000000003</v>
      </c>
      <c r="AQ43">
        <v>0</v>
      </c>
      <c r="AR43">
        <v>3.3870719999999994</v>
      </c>
      <c r="AS43">
        <v>4.9524883199999996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8.9122734571731979</v>
      </c>
      <c r="BB43">
        <f t="shared" si="0"/>
        <v>229.38362471517536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4.6852013493480174</v>
      </c>
      <c r="L44">
        <v>0</v>
      </c>
      <c r="M44">
        <v>14.107902121781194</v>
      </c>
      <c r="N44">
        <v>36.243620856650878</v>
      </c>
      <c r="O44">
        <v>0</v>
      </c>
      <c r="P44">
        <v>38.531076433121029</v>
      </c>
      <c r="Q44">
        <v>0</v>
      </c>
      <c r="R44">
        <v>6.5030659803921571</v>
      </c>
      <c r="S44">
        <v>8.0994094488188964</v>
      </c>
      <c r="T44">
        <v>0</v>
      </c>
      <c r="U44">
        <v>21.413712941616101</v>
      </c>
      <c r="V44">
        <v>3.7910327460050457</v>
      </c>
      <c r="W44">
        <v>14.237497466427934</v>
      </c>
      <c r="X44">
        <v>45.001003019187358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2.5128600000000003</v>
      </c>
      <c r="AE44">
        <v>0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15.922791270000001</v>
      </c>
      <c r="AL44">
        <v>0</v>
      </c>
      <c r="AM44">
        <v>0</v>
      </c>
      <c r="AN44">
        <v>0.59287341900000012</v>
      </c>
      <c r="AO44">
        <v>1.5604461600000001</v>
      </c>
      <c r="AP44">
        <v>1.9650540000000003</v>
      </c>
      <c r="AQ44">
        <v>0</v>
      </c>
      <c r="AR44">
        <v>3.3870719999999994</v>
      </c>
      <c r="AS44">
        <v>4.9524883199999996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8.9122734571731979</v>
      </c>
      <c r="BB44">
        <f t="shared" si="0"/>
        <v>229.38362471517536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4.6852013493480174</v>
      </c>
      <c r="L45">
        <v>0</v>
      </c>
      <c r="M45">
        <v>14.107902121781194</v>
      </c>
      <c r="N45">
        <v>36.243620856650878</v>
      </c>
      <c r="O45">
        <v>0</v>
      </c>
      <c r="P45">
        <v>38.531076433121029</v>
      </c>
      <c r="Q45">
        <v>0</v>
      </c>
      <c r="R45">
        <v>6.5030659803921571</v>
      </c>
      <c r="S45">
        <v>8.0994094488188964</v>
      </c>
      <c r="T45">
        <v>0</v>
      </c>
      <c r="U45">
        <v>21.413712941616101</v>
      </c>
      <c r="V45">
        <v>3.7910327460050457</v>
      </c>
      <c r="W45">
        <v>14.237497466427934</v>
      </c>
      <c r="X45">
        <v>45.001003019187358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2.5128600000000003</v>
      </c>
      <c r="AE45">
        <v>0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15.922791270000001</v>
      </c>
      <c r="AL45">
        <v>0</v>
      </c>
      <c r="AM45">
        <v>0</v>
      </c>
      <c r="AN45">
        <v>0.59287341900000012</v>
      </c>
      <c r="AO45">
        <v>1.5604461600000001</v>
      </c>
      <c r="AP45">
        <v>1.9650540000000003</v>
      </c>
      <c r="AQ45">
        <v>0</v>
      </c>
      <c r="AR45">
        <v>12.193459200000001</v>
      </c>
      <c r="AS45">
        <v>4.9524883199999996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9.2416324611732001</v>
      </c>
      <c r="BB45">
        <f t="shared" si="0"/>
        <v>237.86065291117538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4.6852013493480174</v>
      </c>
      <c r="L46">
        <v>0</v>
      </c>
      <c r="M46">
        <v>14.107902121781194</v>
      </c>
      <c r="N46">
        <v>36.243620856650878</v>
      </c>
      <c r="O46">
        <v>0</v>
      </c>
      <c r="P46">
        <v>38.531076433121029</v>
      </c>
      <c r="Q46">
        <v>0</v>
      </c>
      <c r="R46">
        <v>6.5030659803921571</v>
      </c>
      <c r="S46">
        <v>8.0994094488188964</v>
      </c>
      <c r="T46">
        <v>0</v>
      </c>
      <c r="U46">
        <v>21.413712941616101</v>
      </c>
      <c r="V46">
        <v>3.7910327460050457</v>
      </c>
      <c r="W46">
        <v>14.237497466427934</v>
      </c>
      <c r="X46">
        <v>45.001003019187358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2.5128600000000003</v>
      </c>
      <c r="AE46">
        <v>0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15.922791270000001</v>
      </c>
      <c r="AL46">
        <v>0</v>
      </c>
      <c r="AM46">
        <v>0</v>
      </c>
      <c r="AN46">
        <v>0.59287341900000012</v>
      </c>
      <c r="AO46">
        <v>1.5604461600000001</v>
      </c>
      <c r="AP46">
        <v>1.9650540000000003</v>
      </c>
      <c r="AQ46">
        <v>0</v>
      </c>
      <c r="AR46">
        <v>12.193459200000001</v>
      </c>
      <c r="AS46">
        <v>4.9524883199999996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9.2416324611732001</v>
      </c>
      <c r="BB46">
        <f t="shared" si="0"/>
        <v>237.86065291117538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4.6852013493480174</v>
      </c>
      <c r="L47">
        <v>0</v>
      </c>
      <c r="M47">
        <v>14.107902121781194</v>
      </c>
      <c r="N47">
        <v>36.243620856650878</v>
      </c>
      <c r="O47">
        <v>0</v>
      </c>
      <c r="P47">
        <v>38.531076433121029</v>
      </c>
      <c r="Q47">
        <v>0</v>
      </c>
      <c r="R47">
        <v>6.5030659803921571</v>
      </c>
      <c r="S47">
        <v>8.0994094488188964</v>
      </c>
      <c r="T47">
        <v>0</v>
      </c>
      <c r="U47">
        <v>21.413712941616101</v>
      </c>
      <c r="V47">
        <v>3.7910327460050457</v>
      </c>
      <c r="W47">
        <v>14.237497466427934</v>
      </c>
      <c r="X47">
        <v>45.001003019187358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2.5128600000000003</v>
      </c>
      <c r="AE47">
        <v>0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15.922791270000001</v>
      </c>
      <c r="AL47">
        <v>0</v>
      </c>
      <c r="AM47">
        <v>0</v>
      </c>
      <c r="AN47">
        <v>0.59287341900000012</v>
      </c>
      <c r="AO47">
        <v>1.5604461600000001</v>
      </c>
      <c r="AP47">
        <v>2.1615594000000002</v>
      </c>
      <c r="AQ47">
        <v>0</v>
      </c>
      <c r="AR47">
        <v>6.7741439999999988</v>
      </c>
      <c r="AS47">
        <v>5.3651956800000002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8.9865340903731976</v>
      </c>
      <c r="BB47">
        <f t="shared" si="0"/>
        <v>231.29494300197535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4.6852013493480174</v>
      </c>
      <c r="L48">
        <v>0</v>
      </c>
      <c r="M48">
        <v>14.107902121781194</v>
      </c>
      <c r="N48">
        <v>36.243620856650878</v>
      </c>
      <c r="O48">
        <v>0</v>
      </c>
      <c r="P48">
        <v>38.531076433121029</v>
      </c>
      <c r="Q48">
        <v>0</v>
      </c>
      <c r="R48">
        <v>6.5030659803921571</v>
      </c>
      <c r="S48">
        <v>8.0994094488188964</v>
      </c>
      <c r="T48">
        <v>0</v>
      </c>
      <c r="U48">
        <v>21.413712941616101</v>
      </c>
      <c r="V48">
        <v>3.7910327460050457</v>
      </c>
      <c r="W48">
        <v>14.237497466427934</v>
      </c>
      <c r="X48">
        <v>45.001003019187358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2.5128600000000003</v>
      </c>
      <c r="AE48">
        <v>0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15.922791270000001</v>
      </c>
      <c r="AL48">
        <v>0</v>
      </c>
      <c r="AM48">
        <v>0</v>
      </c>
      <c r="AN48">
        <v>0.59287341900000012</v>
      </c>
      <c r="AO48">
        <v>1.5604461600000001</v>
      </c>
      <c r="AP48">
        <v>2.1615594000000002</v>
      </c>
      <c r="AQ48">
        <v>0</v>
      </c>
      <c r="AR48">
        <v>6.7741439999999988</v>
      </c>
      <c r="AS48">
        <v>5.3651956800000002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8.9865340903731976</v>
      </c>
      <c r="BB48">
        <f t="shared" si="0"/>
        <v>231.29494300197535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4.6852013493480174</v>
      </c>
      <c r="L49">
        <v>0</v>
      </c>
      <c r="M49">
        <v>14.107902121781194</v>
      </c>
      <c r="N49">
        <v>36.243620856650878</v>
      </c>
      <c r="O49">
        <v>0</v>
      </c>
      <c r="P49">
        <v>38.531076433121029</v>
      </c>
      <c r="Q49">
        <v>0</v>
      </c>
      <c r="R49">
        <v>6.5030659803921571</v>
      </c>
      <c r="S49">
        <v>8.0994094488188964</v>
      </c>
      <c r="T49">
        <v>0</v>
      </c>
      <c r="U49">
        <v>16.912313432835823</v>
      </c>
      <c r="V49">
        <v>3.7910327460050457</v>
      </c>
      <c r="W49">
        <v>14.237497466427934</v>
      </c>
      <c r="X49">
        <v>45.001003019187358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2.5128600000000003</v>
      </c>
      <c r="AE49">
        <v>0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15.922791270000001</v>
      </c>
      <c r="AL49">
        <v>0</v>
      </c>
      <c r="AM49">
        <v>0</v>
      </c>
      <c r="AN49">
        <v>0.59287341900000012</v>
      </c>
      <c r="AO49">
        <v>1.5604461600000001</v>
      </c>
      <c r="AP49">
        <v>2.1615594000000002</v>
      </c>
      <c r="AQ49">
        <v>0</v>
      </c>
      <c r="AR49">
        <v>3.3870719999999994</v>
      </c>
      <c r="AS49">
        <v>5.3651956800000002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8.6915052559448185</v>
      </c>
      <c r="BB49">
        <f t="shared" si="0"/>
        <v>223.70150032762342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4.6852013493480174</v>
      </c>
      <c r="L50">
        <v>0</v>
      </c>
      <c r="M50">
        <v>14.107902121781194</v>
      </c>
      <c r="N50">
        <v>36.243620856650878</v>
      </c>
      <c r="O50">
        <v>0</v>
      </c>
      <c r="P50">
        <v>38.531076433121029</v>
      </c>
      <c r="Q50">
        <v>0</v>
      </c>
      <c r="R50">
        <v>6.5030659803921571</v>
      </c>
      <c r="S50">
        <v>8.0994094488188964</v>
      </c>
      <c r="T50">
        <v>0</v>
      </c>
      <c r="U50">
        <v>16.912313432835823</v>
      </c>
      <c r="V50">
        <v>3.7910327460050457</v>
      </c>
      <c r="W50">
        <v>14.237497466427934</v>
      </c>
      <c r="X50">
        <v>45.001003019187358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2.5128600000000003</v>
      </c>
      <c r="AE50">
        <v>0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15.922791270000001</v>
      </c>
      <c r="AL50">
        <v>0</v>
      </c>
      <c r="AM50">
        <v>0</v>
      </c>
      <c r="AN50">
        <v>0.59287341900000012</v>
      </c>
      <c r="AO50">
        <v>1.5604461600000001</v>
      </c>
      <c r="AP50">
        <v>2.1615594000000002</v>
      </c>
      <c r="AQ50">
        <v>0</v>
      </c>
      <c r="AR50">
        <v>3.3870719999999994</v>
      </c>
      <c r="AS50">
        <v>5.3651956800000002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8.6915052559448185</v>
      </c>
      <c r="BB50">
        <f t="shared" si="0"/>
        <v>223.70150032762342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4.6852156249999997</v>
      </c>
      <c r="L51">
        <v>0</v>
      </c>
      <c r="M51">
        <v>14.107902121781194</v>
      </c>
      <c r="N51">
        <v>36.243620856650878</v>
      </c>
      <c r="O51">
        <v>0</v>
      </c>
      <c r="P51">
        <v>38.531076433121029</v>
      </c>
      <c r="Q51">
        <v>0</v>
      </c>
      <c r="R51">
        <v>6.5015163997791285</v>
      </c>
      <c r="S51">
        <v>8.0981408045977012</v>
      </c>
      <c r="T51">
        <v>0</v>
      </c>
      <c r="U51">
        <v>16.912313432835823</v>
      </c>
      <c r="V51">
        <v>4.8782911898512689</v>
      </c>
      <c r="W51">
        <v>14.237497466427934</v>
      </c>
      <c r="X51">
        <v>45.001003019187358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2.5128600000000003</v>
      </c>
      <c r="AE51">
        <v>0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15.922791270000001</v>
      </c>
      <c r="AL51">
        <v>0</v>
      </c>
      <c r="AM51">
        <v>0</v>
      </c>
      <c r="AN51">
        <v>0.59287341900000012</v>
      </c>
      <c r="AO51">
        <v>1.7408445600000002</v>
      </c>
      <c r="AP51">
        <v>2.1615594000000002</v>
      </c>
      <c r="AQ51">
        <v>0</v>
      </c>
      <c r="AR51">
        <v>3.3870719999999994</v>
      </c>
      <c r="AS51">
        <v>5.3651956800000002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8.7388104364927841</v>
      </c>
      <c r="BB51">
        <f t="shared" si="0"/>
        <v>224.91904804173947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4.6852156249999997</v>
      </c>
      <c r="L52">
        <v>0</v>
      </c>
      <c r="M52">
        <v>14.107902121781194</v>
      </c>
      <c r="N52">
        <v>36.243620856650878</v>
      </c>
      <c r="O52">
        <v>0</v>
      </c>
      <c r="P52">
        <v>38.531076433121029</v>
      </c>
      <c r="Q52">
        <v>0</v>
      </c>
      <c r="R52">
        <v>6.5015163997791285</v>
      </c>
      <c r="S52">
        <v>8.0981408045977012</v>
      </c>
      <c r="T52">
        <v>0</v>
      </c>
      <c r="U52">
        <v>16.912313432835823</v>
      </c>
      <c r="V52">
        <v>4.8782911898512689</v>
      </c>
      <c r="W52">
        <v>14.237497466427934</v>
      </c>
      <c r="X52">
        <v>45.001003019187358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2.5128600000000003</v>
      </c>
      <c r="AE52">
        <v>0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15.922791270000001</v>
      </c>
      <c r="AL52">
        <v>0</v>
      </c>
      <c r="AM52">
        <v>0</v>
      </c>
      <c r="AN52">
        <v>0.59287341900000012</v>
      </c>
      <c r="AO52">
        <v>1.7408445600000002</v>
      </c>
      <c r="AP52">
        <v>2.1615594000000002</v>
      </c>
      <c r="AQ52">
        <v>0</v>
      </c>
      <c r="AR52">
        <v>3.3870719999999994</v>
      </c>
      <c r="AS52">
        <v>5.3651956800000002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8.7388104364927841</v>
      </c>
      <c r="BB52">
        <f t="shared" si="0"/>
        <v>224.91904804173947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4.6852156249999997</v>
      </c>
      <c r="L53">
        <v>0</v>
      </c>
      <c r="M53">
        <v>14.107902121781194</v>
      </c>
      <c r="N53">
        <v>36.243620856650878</v>
      </c>
      <c r="O53">
        <v>0</v>
      </c>
      <c r="P53">
        <v>38.531076433121029</v>
      </c>
      <c r="Q53">
        <v>0</v>
      </c>
      <c r="R53">
        <v>6.5015163997791285</v>
      </c>
      <c r="S53">
        <v>8.0981408045977012</v>
      </c>
      <c r="T53">
        <v>0</v>
      </c>
      <c r="U53">
        <v>16.912313432835823</v>
      </c>
      <c r="V53">
        <v>5.5621028282208576</v>
      </c>
      <c r="W53">
        <v>14.237497466427934</v>
      </c>
      <c r="X53">
        <v>45.001003019187358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2.5128600000000003</v>
      </c>
      <c r="AE53">
        <v>0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15.922791270000001</v>
      </c>
      <c r="AL53">
        <v>0</v>
      </c>
      <c r="AM53">
        <v>0</v>
      </c>
      <c r="AN53">
        <v>0.59287341900000012</v>
      </c>
      <c r="AO53">
        <v>1.7408445600000002</v>
      </c>
      <c r="AP53">
        <v>3.5370971999999998</v>
      </c>
      <c r="AQ53">
        <v>0</v>
      </c>
      <c r="AR53">
        <v>3.3870719999999994</v>
      </c>
      <c r="AS53">
        <v>5.7779030399999991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8.8312656679039989</v>
      </c>
      <c r="BB53">
        <f t="shared" si="0"/>
        <v>227.29864960869787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4.6852156249999997</v>
      </c>
      <c r="L54">
        <v>0</v>
      </c>
      <c r="M54">
        <v>14.107902121781194</v>
      </c>
      <c r="N54">
        <v>36.243620856650878</v>
      </c>
      <c r="O54">
        <v>0</v>
      </c>
      <c r="P54">
        <v>38.531076433121029</v>
      </c>
      <c r="Q54">
        <v>0</v>
      </c>
      <c r="R54">
        <v>6.5015163997791285</v>
      </c>
      <c r="S54">
        <v>8.0981408045977012</v>
      </c>
      <c r="T54">
        <v>0</v>
      </c>
      <c r="U54">
        <v>16.912313432835823</v>
      </c>
      <c r="V54">
        <v>5.5621028282208576</v>
      </c>
      <c r="W54">
        <v>14.237497466427934</v>
      </c>
      <c r="X54">
        <v>45.001003019187358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2.5128600000000003</v>
      </c>
      <c r="AE54">
        <v>0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15.922791270000001</v>
      </c>
      <c r="AL54">
        <v>0</v>
      </c>
      <c r="AM54">
        <v>0</v>
      </c>
      <c r="AN54">
        <v>0.59287341900000012</v>
      </c>
      <c r="AO54">
        <v>1.7408445600000002</v>
      </c>
      <c r="AP54">
        <v>3.5370971999999998</v>
      </c>
      <c r="AQ54">
        <v>0</v>
      </c>
      <c r="AR54">
        <v>3.3870719999999994</v>
      </c>
      <c r="AS54">
        <v>5.7779030399999991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8.8312656679039989</v>
      </c>
      <c r="BB54">
        <f t="shared" si="0"/>
        <v>227.29864960869787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4.6852156249999997</v>
      </c>
      <c r="L55">
        <v>0</v>
      </c>
      <c r="M55">
        <v>14.107902121781194</v>
      </c>
      <c r="N55">
        <v>36.243620856650878</v>
      </c>
      <c r="O55">
        <v>0</v>
      </c>
      <c r="P55">
        <v>38.531076433121029</v>
      </c>
      <c r="Q55">
        <v>0</v>
      </c>
      <c r="R55">
        <v>6.5030659803921571</v>
      </c>
      <c r="S55">
        <v>8.0994094488188964</v>
      </c>
      <c r="T55">
        <v>0</v>
      </c>
      <c r="U55">
        <v>16.912313432835823</v>
      </c>
      <c r="V55">
        <v>5.5656662987979404</v>
      </c>
      <c r="W55">
        <v>14.237497466427934</v>
      </c>
      <c r="X55">
        <v>45.001003019187358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2.5128600000000003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15.922791270000001</v>
      </c>
      <c r="AL55">
        <v>0</v>
      </c>
      <c r="AM55">
        <v>0</v>
      </c>
      <c r="AN55">
        <v>0.59287341900000012</v>
      </c>
      <c r="AO55">
        <v>1.7408445600000002</v>
      </c>
      <c r="AP55">
        <v>2.1615594000000002</v>
      </c>
      <c r="AQ55">
        <v>0</v>
      </c>
      <c r="AR55">
        <v>3.3870719999999994</v>
      </c>
      <c r="AS55">
        <v>4.9524883199999996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8.7491887524434802</v>
      </c>
      <c r="BB55">
        <f t="shared" si="0"/>
        <v>225.18615569956964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4.6852156249999997</v>
      </c>
      <c r="L56">
        <v>0</v>
      </c>
      <c r="M56">
        <v>14.107902121781194</v>
      </c>
      <c r="N56">
        <v>36.243620856650878</v>
      </c>
      <c r="O56">
        <v>0</v>
      </c>
      <c r="P56">
        <v>38.531076433121029</v>
      </c>
      <c r="Q56">
        <v>0</v>
      </c>
      <c r="R56">
        <v>6.5030659803921571</v>
      </c>
      <c r="S56">
        <v>8.0994094488188964</v>
      </c>
      <c r="T56">
        <v>0</v>
      </c>
      <c r="U56">
        <v>16.912313432835823</v>
      </c>
      <c r="V56">
        <v>5.5656662987979404</v>
      </c>
      <c r="W56">
        <v>14.237497466427934</v>
      </c>
      <c r="X56">
        <v>45.001003019187358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2.5128600000000003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15.922791270000001</v>
      </c>
      <c r="AL56">
        <v>0</v>
      </c>
      <c r="AM56">
        <v>0</v>
      </c>
      <c r="AN56">
        <v>0.59287341900000012</v>
      </c>
      <c r="AO56">
        <v>1.7408445600000002</v>
      </c>
      <c r="AP56">
        <v>2.1615594000000002</v>
      </c>
      <c r="AQ56">
        <v>0</v>
      </c>
      <c r="AR56">
        <v>3.3870719999999994</v>
      </c>
      <c r="AS56">
        <v>4.9524883199999996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8.7491887524434802</v>
      </c>
      <c r="BB56">
        <f t="shared" si="0"/>
        <v>225.18615569956964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4.6852156249999997</v>
      </c>
      <c r="L57">
        <v>0</v>
      </c>
      <c r="M57">
        <v>14.107902121781194</v>
      </c>
      <c r="N57">
        <v>36.243620856650878</v>
      </c>
      <c r="O57">
        <v>0</v>
      </c>
      <c r="P57">
        <v>38.531076433121029</v>
      </c>
      <c r="Q57">
        <v>0</v>
      </c>
      <c r="R57">
        <v>6.5030659803921571</v>
      </c>
      <c r="S57">
        <v>8.0994094488188964</v>
      </c>
      <c r="T57">
        <v>0</v>
      </c>
      <c r="U57">
        <v>17.254792420772695</v>
      </c>
      <c r="V57">
        <v>5.5656662987979404</v>
      </c>
      <c r="W57">
        <v>14.237497466427934</v>
      </c>
      <c r="X57">
        <v>45.001003019187358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2.5128600000000003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15.922791270000001</v>
      </c>
      <c r="AL57">
        <v>0</v>
      </c>
      <c r="AM57">
        <v>0</v>
      </c>
      <c r="AN57">
        <v>0.59287341900000012</v>
      </c>
      <c r="AO57">
        <v>1.7408445600000002</v>
      </c>
      <c r="AP57">
        <v>1.9650540000000003</v>
      </c>
      <c r="AQ57">
        <v>0</v>
      </c>
      <c r="AR57">
        <v>12.193459200000001</v>
      </c>
      <c r="AS57">
        <v>4.9524883199999996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9.0840070765923198</v>
      </c>
      <c r="BB57">
        <f t="shared" si="0"/>
        <v>233.80369816335772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4.6852156249999997</v>
      </c>
      <c r="L58">
        <v>0</v>
      </c>
      <c r="M58">
        <v>14.107902121781194</v>
      </c>
      <c r="N58">
        <v>36.243620856650878</v>
      </c>
      <c r="O58">
        <v>0</v>
      </c>
      <c r="P58">
        <v>38.531076433121029</v>
      </c>
      <c r="Q58">
        <v>0</v>
      </c>
      <c r="R58">
        <v>6.5030659803921571</v>
      </c>
      <c r="S58">
        <v>8.0994094488188964</v>
      </c>
      <c r="T58">
        <v>0</v>
      </c>
      <c r="U58">
        <v>17.254792420772695</v>
      </c>
      <c r="V58">
        <v>5.5656662987979404</v>
      </c>
      <c r="W58">
        <v>14.237497466427934</v>
      </c>
      <c r="X58">
        <v>45.001003019187358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2.5128600000000003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15.922791270000001</v>
      </c>
      <c r="AL58">
        <v>0</v>
      </c>
      <c r="AM58">
        <v>1.59534804</v>
      </c>
      <c r="AN58">
        <v>0.59287341900000012</v>
      </c>
      <c r="AO58">
        <v>1.7408445600000002</v>
      </c>
      <c r="AP58">
        <v>1.9650540000000003</v>
      </c>
      <c r="AQ58">
        <v>0</v>
      </c>
      <c r="AR58">
        <v>12.193459200000001</v>
      </c>
      <c r="AS58">
        <v>4.9524883199999996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9.1436730812923201</v>
      </c>
      <c r="BB58">
        <f t="shared" si="0"/>
        <v>235.33938019865772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4.6852156249999997</v>
      </c>
      <c r="L59">
        <v>0</v>
      </c>
      <c r="M59">
        <v>14.107902121781194</v>
      </c>
      <c r="N59">
        <v>36.243620856650878</v>
      </c>
      <c r="O59">
        <v>0</v>
      </c>
      <c r="P59">
        <v>38.531076433121029</v>
      </c>
      <c r="Q59">
        <v>0</v>
      </c>
      <c r="R59">
        <v>6.5030659803921571</v>
      </c>
      <c r="S59">
        <v>8.0994094488188964</v>
      </c>
      <c r="T59">
        <v>0</v>
      </c>
      <c r="U59">
        <v>17.254792420772695</v>
      </c>
      <c r="V59">
        <v>5.5656662987979404</v>
      </c>
      <c r="W59">
        <v>14.237497466427934</v>
      </c>
      <c r="X59">
        <v>45.001003019187358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2.5128600000000003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15.922791270000001</v>
      </c>
      <c r="AL59">
        <v>0</v>
      </c>
      <c r="AM59">
        <v>1.59534804</v>
      </c>
      <c r="AN59">
        <v>0.59287341900000012</v>
      </c>
      <c r="AO59">
        <v>1.7408445600000002</v>
      </c>
      <c r="AP59">
        <v>1.9650540000000003</v>
      </c>
      <c r="AQ59">
        <v>0</v>
      </c>
      <c r="AR59">
        <v>3.3870719999999994</v>
      </c>
      <c r="AS59">
        <v>4.9524883199999996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8.8143140772923179</v>
      </c>
      <c r="BB59">
        <f t="shared" si="0"/>
        <v>226.8623520026577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4.6852156249999997</v>
      </c>
      <c r="L60">
        <v>0</v>
      </c>
      <c r="M60">
        <v>14.107902121781194</v>
      </c>
      <c r="N60">
        <v>36.243620856650878</v>
      </c>
      <c r="O60">
        <v>0</v>
      </c>
      <c r="P60">
        <v>38.531076433121029</v>
      </c>
      <c r="Q60">
        <v>0</v>
      </c>
      <c r="R60">
        <v>6.5030659803921571</v>
      </c>
      <c r="S60">
        <v>8.0994094488188964</v>
      </c>
      <c r="T60">
        <v>0</v>
      </c>
      <c r="U60">
        <v>17.254792420772695</v>
      </c>
      <c r="V60">
        <v>5.5656662987979404</v>
      </c>
      <c r="W60">
        <v>14.237497466427934</v>
      </c>
      <c r="X60">
        <v>45.001003019187358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2.5128600000000003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15.922791270000001</v>
      </c>
      <c r="AL60">
        <v>0</v>
      </c>
      <c r="AM60">
        <v>1.59534804</v>
      </c>
      <c r="AN60">
        <v>0.59287341900000012</v>
      </c>
      <c r="AO60">
        <v>1.7408445600000002</v>
      </c>
      <c r="AP60">
        <v>1.9650540000000003</v>
      </c>
      <c r="AQ60">
        <v>0</v>
      </c>
      <c r="AR60">
        <v>3.3870719999999994</v>
      </c>
      <c r="AS60">
        <v>4.9524883199999996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8.8143140772923179</v>
      </c>
      <c r="BB60">
        <f t="shared" si="0"/>
        <v>226.8623520026577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4.6852156249999997</v>
      </c>
      <c r="L61">
        <v>0</v>
      </c>
      <c r="M61">
        <v>14.107902121781194</v>
      </c>
      <c r="N61">
        <v>36.243620856650878</v>
      </c>
      <c r="O61">
        <v>0</v>
      </c>
      <c r="P61">
        <v>38.531076433121029</v>
      </c>
      <c r="Q61">
        <v>0</v>
      </c>
      <c r="R61">
        <v>6.5030659803921571</v>
      </c>
      <c r="S61">
        <v>8.0994094488188964</v>
      </c>
      <c r="T61">
        <v>0</v>
      </c>
      <c r="U61">
        <v>18.293254991463119</v>
      </c>
      <c r="V61">
        <v>5.5656662987979404</v>
      </c>
      <c r="W61">
        <v>14.237497466427934</v>
      </c>
      <c r="X61">
        <v>45.001003019187358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2.5128600000000003</v>
      </c>
      <c r="AE61">
        <v>0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15.922791270000001</v>
      </c>
      <c r="AL61">
        <v>0</v>
      </c>
      <c r="AM61">
        <v>1.59534804</v>
      </c>
      <c r="AN61">
        <v>0.59287341900000012</v>
      </c>
      <c r="AO61">
        <v>1.7408445600000002</v>
      </c>
      <c r="AP61">
        <v>1.9650540000000003</v>
      </c>
      <c r="AQ61">
        <v>0</v>
      </c>
      <c r="AR61">
        <v>3.3870719999999994</v>
      </c>
      <c r="AS61">
        <v>4.9524883199999996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8.853152577436143</v>
      </c>
      <c r="BB61">
        <f t="shared" si="0"/>
        <v>227.86197607320432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4.6852156249999997</v>
      </c>
      <c r="L62">
        <v>0</v>
      </c>
      <c r="M62">
        <v>14.107902121781194</v>
      </c>
      <c r="N62">
        <v>36.243620856650878</v>
      </c>
      <c r="O62">
        <v>0</v>
      </c>
      <c r="P62">
        <v>38.531076433121029</v>
      </c>
      <c r="Q62">
        <v>0</v>
      </c>
      <c r="R62">
        <v>6.5030659803921571</v>
      </c>
      <c r="S62">
        <v>8.0994094488188964</v>
      </c>
      <c r="T62">
        <v>0</v>
      </c>
      <c r="U62">
        <v>19.332992546665785</v>
      </c>
      <c r="V62">
        <v>5.5656662987979404</v>
      </c>
      <c r="W62">
        <v>14.237497466427934</v>
      </c>
      <c r="X62">
        <v>45.001003019187358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2.5128600000000003</v>
      </c>
      <c r="AE62">
        <v>0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15.922791270000001</v>
      </c>
      <c r="AL62">
        <v>0</v>
      </c>
      <c r="AM62">
        <v>3.1906960799999999</v>
      </c>
      <c r="AN62">
        <v>0.59287341900000012</v>
      </c>
      <c r="AO62">
        <v>1.7408445600000002</v>
      </c>
      <c r="AP62">
        <v>1.9650540000000003</v>
      </c>
      <c r="AQ62">
        <v>0</v>
      </c>
      <c r="AR62">
        <v>3.3870719999999994</v>
      </c>
      <c r="AS62">
        <v>4.9524883199999996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8.9517047667007219</v>
      </c>
      <c r="BB62">
        <f t="shared" si="0"/>
        <v>230.3985094791424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4.6852156249999997</v>
      </c>
      <c r="L63">
        <v>0</v>
      </c>
      <c r="M63">
        <v>14.107902121781194</v>
      </c>
      <c r="N63">
        <v>36.243620856650878</v>
      </c>
      <c r="O63">
        <v>0</v>
      </c>
      <c r="P63">
        <v>38.531076433121029</v>
      </c>
      <c r="Q63">
        <v>0</v>
      </c>
      <c r="R63">
        <v>6.5030659803921571</v>
      </c>
      <c r="S63">
        <v>8.0994094488188964</v>
      </c>
      <c r="T63">
        <v>0</v>
      </c>
      <c r="U63">
        <v>16.912313432835823</v>
      </c>
      <c r="V63">
        <v>5.5656662987979404</v>
      </c>
      <c r="W63">
        <v>14.237497466427934</v>
      </c>
      <c r="X63">
        <v>45.001003019187358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2.5128600000000003</v>
      </c>
      <c r="AE63">
        <v>0</v>
      </c>
      <c r="AF63">
        <v>2.7225251999999998</v>
      </c>
      <c r="AG63">
        <v>12.7780848</v>
      </c>
      <c r="AH63">
        <v>0</v>
      </c>
      <c r="AI63">
        <v>0</v>
      </c>
      <c r="AJ63">
        <v>0</v>
      </c>
      <c r="AK63">
        <v>15.922791270000001</v>
      </c>
      <c r="AL63">
        <v>0</v>
      </c>
      <c r="AM63">
        <v>3.1906960799999999</v>
      </c>
      <c r="AN63">
        <v>0.59287341900000012</v>
      </c>
      <c r="AO63">
        <v>1.7408445600000002</v>
      </c>
      <c r="AP63">
        <v>1.9650540000000003</v>
      </c>
      <c r="AQ63">
        <v>0</v>
      </c>
      <c r="AR63">
        <v>6.7741439999999988</v>
      </c>
      <c r="AS63">
        <v>4.9524883199999996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9.1644702430434819</v>
      </c>
      <c r="BB63">
        <f t="shared" si="0"/>
        <v>235.87466208896967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4.6852156249999997</v>
      </c>
      <c r="L64">
        <v>0</v>
      </c>
      <c r="M64">
        <v>14.107902121781194</v>
      </c>
      <c r="N64">
        <v>36.243620856650878</v>
      </c>
      <c r="O64">
        <v>0</v>
      </c>
      <c r="P64">
        <v>38.531076433121029</v>
      </c>
      <c r="Q64">
        <v>0</v>
      </c>
      <c r="R64">
        <v>6.5030659803921571</v>
      </c>
      <c r="S64">
        <v>8.0994094488188964</v>
      </c>
      <c r="T64">
        <v>0</v>
      </c>
      <c r="U64">
        <v>16.912313432835823</v>
      </c>
      <c r="V64">
        <v>5.5656662987979404</v>
      </c>
      <c r="W64">
        <v>14.237497466427934</v>
      </c>
      <c r="X64">
        <v>45.001003019187358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2.5128600000000003</v>
      </c>
      <c r="AE64">
        <v>0</v>
      </c>
      <c r="AF64">
        <v>2.7225251999999998</v>
      </c>
      <c r="AG64">
        <v>12.7780848</v>
      </c>
      <c r="AH64">
        <v>0</v>
      </c>
      <c r="AI64">
        <v>0</v>
      </c>
      <c r="AJ64">
        <v>0</v>
      </c>
      <c r="AK64">
        <v>15.922791270000001</v>
      </c>
      <c r="AL64">
        <v>0</v>
      </c>
      <c r="AM64">
        <v>3.1906960799999999</v>
      </c>
      <c r="AN64">
        <v>0.59287341900000012</v>
      </c>
      <c r="AO64">
        <v>1.7408445600000002</v>
      </c>
      <c r="AP64">
        <v>1.9650540000000003</v>
      </c>
      <c r="AQ64">
        <v>0</v>
      </c>
      <c r="AR64">
        <v>6.7741439999999988</v>
      </c>
      <c r="AS64">
        <v>4.9524883199999996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9.1644702430434819</v>
      </c>
      <c r="BB64">
        <f t="shared" si="0"/>
        <v>235.87466208896967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4.6852156249999997</v>
      </c>
      <c r="L65">
        <v>0</v>
      </c>
      <c r="M65">
        <v>14.107902121781194</v>
      </c>
      <c r="N65">
        <v>36.243620856650878</v>
      </c>
      <c r="O65">
        <v>0</v>
      </c>
      <c r="P65">
        <v>38.531076433121029</v>
      </c>
      <c r="Q65">
        <v>0</v>
      </c>
      <c r="R65">
        <v>6.5030659803921571</v>
      </c>
      <c r="S65">
        <v>8.0994094488188964</v>
      </c>
      <c r="T65">
        <v>0</v>
      </c>
      <c r="U65">
        <v>16.912313432835823</v>
      </c>
      <c r="V65">
        <v>3.5820623200000004</v>
      </c>
      <c r="W65">
        <v>14.237497466427934</v>
      </c>
      <c r="X65">
        <v>45.001003019187358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2.5128600000000003</v>
      </c>
      <c r="AE65">
        <v>0</v>
      </c>
      <c r="AF65">
        <v>2.7225251999999998</v>
      </c>
      <c r="AG65">
        <v>12.7780848</v>
      </c>
      <c r="AH65">
        <v>0</v>
      </c>
      <c r="AI65">
        <v>0</v>
      </c>
      <c r="AJ65">
        <v>0</v>
      </c>
      <c r="AK65">
        <v>15.922791270000001</v>
      </c>
      <c r="AL65">
        <v>0</v>
      </c>
      <c r="AM65">
        <v>3.1906960799999999</v>
      </c>
      <c r="AN65">
        <v>0.59287341900000012</v>
      </c>
      <c r="AO65">
        <v>1.7408445600000002</v>
      </c>
      <c r="AP65">
        <v>1.9650540000000003</v>
      </c>
      <c r="AQ65">
        <v>0</v>
      </c>
      <c r="AR65">
        <v>6.7741439999999988</v>
      </c>
      <c r="AS65">
        <v>6.6033177600000004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9.1520246932303948</v>
      </c>
      <c r="BB65">
        <f t="shared" si="0"/>
        <v>235.55433309998486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</v>
      </c>
      <c r="H66">
        <v>0</v>
      </c>
      <c r="I66">
        <v>0</v>
      </c>
      <c r="J66">
        <v>0</v>
      </c>
      <c r="K66">
        <v>4.6852156249999997</v>
      </c>
      <c r="L66">
        <v>0</v>
      </c>
      <c r="M66">
        <v>14.107902121781194</v>
      </c>
      <c r="N66">
        <v>36.243620856650878</v>
      </c>
      <c r="O66">
        <v>0</v>
      </c>
      <c r="P66">
        <v>38.531076433121029</v>
      </c>
      <c r="Q66">
        <v>0</v>
      </c>
      <c r="R66">
        <v>6.5030659803921571</v>
      </c>
      <c r="S66">
        <v>8.0994094488188964</v>
      </c>
      <c r="T66">
        <v>0</v>
      </c>
      <c r="U66">
        <v>16.912313432835823</v>
      </c>
      <c r="V66">
        <v>3.5820623200000004</v>
      </c>
      <c r="W66">
        <v>14.237497466427934</v>
      </c>
      <c r="X66">
        <v>45.001003019187358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2.5128600000000003</v>
      </c>
      <c r="AE66">
        <v>0</v>
      </c>
      <c r="AF66">
        <v>2.7225251999999998</v>
      </c>
      <c r="AG66">
        <v>12.7780848</v>
      </c>
      <c r="AH66">
        <v>0</v>
      </c>
      <c r="AI66">
        <v>0</v>
      </c>
      <c r="AJ66">
        <v>0</v>
      </c>
      <c r="AK66">
        <v>15.922791270000001</v>
      </c>
      <c r="AL66">
        <v>0</v>
      </c>
      <c r="AM66">
        <v>3.1906960799999999</v>
      </c>
      <c r="AN66">
        <v>0.59287341900000012</v>
      </c>
      <c r="AO66">
        <v>1.7408445600000002</v>
      </c>
      <c r="AP66">
        <v>1.9650540000000003</v>
      </c>
      <c r="AQ66">
        <v>0</v>
      </c>
      <c r="AR66">
        <v>6.7741439999999988</v>
      </c>
      <c r="AS66">
        <v>6.6033177600000004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9.1520246932303948</v>
      </c>
      <c r="BB66">
        <f t="shared" si="0"/>
        <v>235.55433309998486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4.6852013493480174</v>
      </c>
      <c r="L67">
        <v>0</v>
      </c>
      <c r="M67">
        <v>14.107902121781194</v>
      </c>
      <c r="N67">
        <v>36.243620856650878</v>
      </c>
      <c r="O67">
        <v>0</v>
      </c>
      <c r="P67">
        <v>38.531076433121029</v>
      </c>
      <c r="Q67">
        <v>0</v>
      </c>
      <c r="R67">
        <v>6.5030659803921571</v>
      </c>
      <c r="S67">
        <v>8.0994094488188964</v>
      </c>
      <c r="T67">
        <v>0</v>
      </c>
      <c r="U67">
        <v>16.912313432835823</v>
      </c>
      <c r="V67">
        <v>3.5820623200000004</v>
      </c>
      <c r="W67">
        <v>14.237497466427934</v>
      </c>
      <c r="X67">
        <v>45.001003019187358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2.5128600000000003</v>
      </c>
      <c r="AE67">
        <v>4.3300113999999992</v>
      </c>
      <c r="AF67">
        <v>2.7225251999999998</v>
      </c>
      <c r="AG67">
        <v>12.7780848</v>
      </c>
      <c r="AH67">
        <v>0</v>
      </c>
      <c r="AI67">
        <v>0</v>
      </c>
      <c r="AJ67">
        <v>0</v>
      </c>
      <c r="AK67">
        <v>15.922791270000001</v>
      </c>
      <c r="AL67">
        <v>0</v>
      </c>
      <c r="AM67">
        <v>3.1906960799999999</v>
      </c>
      <c r="AN67">
        <v>0.59287341900000012</v>
      </c>
      <c r="AO67">
        <v>1.7408445600000002</v>
      </c>
      <c r="AP67">
        <v>1.9650540000000003</v>
      </c>
      <c r="AQ67">
        <v>0</v>
      </c>
      <c r="AR67">
        <v>10.161216</v>
      </c>
      <c r="AS67">
        <v>6.6033177600000004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9.3658430138465256</v>
      </c>
      <c r="BB67">
        <f t="shared" si="0"/>
        <v>241.05758390371673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4.6852013493480174</v>
      </c>
      <c r="L68">
        <v>0</v>
      </c>
      <c r="M68">
        <v>14.107902121781194</v>
      </c>
      <c r="N68">
        <v>36.243620856650878</v>
      </c>
      <c r="O68">
        <v>0</v>
      </c>
      <c r="P68">
        <v>38.531076433121029</v>
      </c>
      <c r="Q68">
        <v>0</v>
      </c>
      <c r="R68">
        <v>6.5030659803921571</v>
      </c>
      <c r="S68">
        <v>8.0994094488188964</v>
      </c>
      <c r="T68">
        <v>0</v>
      </c>
      <c r="U68">
        <v>16.912313432835823</v>
      </c>
      <c r="V68">
        <v>3.5820623200000004</v>
      </c>
      <c r="W68">
        <v>14.237497466427934</v>
      </c>
      <c r="X68">
        <v>45.001003019187358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2.5128600000000003</v>
      </c>
      <c r="AE68">
        <v>4.3300113999999992</v>
      </c>
      <c r="AF68">
        <v>2.7225251999999998</v>
      </c>
      <c r="AG68">
        <v>12.7780848</v>
      </c>
      <c r="AH68">
        <v>0</v>
      </c>
      <c r="AI68">
        <v>0</v>
      </c>
      <c r="AJ68">
        <v>0</v>
      </c>
      <c r="AK68">
        <v>15.922791270000001</v>
      </c>
      <c r="AL68">
        <v>0</v>
      </c>
      <c r="AM68">
        <v>3.1906960799999999</v>
      </c>
      <c r="AN68">
        <v>0.59287341900000012</v>
      </c>
      <c r="AO68">
        <v>1.7408445600000002</v>
      </c>
      <c r="AP68">
        <v>1.9650540000000003</v>
      </c>
      <c r="AQ68">
        <v>3.9628549999999998</v>
      </c>
      <c r="AR68">
        <v>10.161216</v>
      </c>
      <c r="AS68">
        <v>6.6033177600000004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9.5140537908465284</v>
      </c>
      <c r="BB68">
        <f t="shared" ref="BB68:BB99" si="1">SUM(B68:AZ68)-BA68</f>
        <v>244.87222812671672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4.6852013493480174</v>
      </c>
      <c r="L69">
        <v>0</v>
      </c>
      <c r="M69">
        <v>14.107902121781194</v>
      </c>
      <c r="N69">
        <v>36.243620856650878</v>
      </c>
      <c r="O69">
        <v>0</v>
      </c>
      <c r="P69">
        <v>38.531076433121029</v>
      </c>
      <c r="Q69">
        <v>0</v>
      </c>
      <c r="R69">
        <v>6.5030659803921571</v>
      </c>
      <c r="S69">
        <v>8.0994094488188964</v>
      </c>
      <c r="T69">
        <v>0</v>
      </c>
      <c r="U69">
        <v>16.912313432835823</v>
      </c>
      <c r="V69">
        <v>3.5820623200000004</v>
      </c>
      <c r="W69">
        <v>14.237497466427934</v>
      </c>
      <c r="X69">
        <v>45.001003019187358</v>
      </c>
      <c r="Y69">
        <v>0</v>
      </c>
      <c r="Z69">
        <v>2.01070584</v>
      </c>
      <c r="AA69">
        <v>0</v>
      </c>
      <c r="AB69">
        <v>0</v>
      </c>
      <c r="AC69">
        <v>2.9697708320000005</v>
      </c>
      <c r="AD69">
        <v>5.59314</v>
      </c>
      <c r="AE69">
        <v>4.3300113999999992</v>
      </c>
      <c r="AF69">
        <v>2.7225251999999998</v>
      </c>
      <c r="AG69">
        <v>12.7780848</v>
      </c>
      <c r="AH69">
        <v>6.4509537000000012</v>
      </c>
      <c r="AI69">
        <v>0</v>
      </c>
      <c r="AJ69">
        <v>0</v>
      </c>
      <c r="AK69">
        <v>15.922791270000001</v>
      </c>
      <c r="AL69">
        <v>0</v>
      </c>
      <c r="AM69">
        <v>3.1906960799999999</v>
      </c>
      <c r="AN69">
        <v>0.59287341900000012</v>
      </c>
      <c r="AO69">
        <v>1.5604461600000001</v>
      </c>
      <c r="AP69">
        <v>1.9650540000000003</v>
      </c>
      <c r="AQ69">
        <v>4.7747570000000001</v>
      </c>
      <c r="AR69">
        <v>10.161216</v>
      </c>
      <c r="AS69">
        <v>6.6033177600000004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10.08040989334653</v>
      </c>
      <c r="BB69">
        <f t="shared" si="1"/>
        <v>259.44908599621675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4.6852013493480174</v>
      </c>
      <c r="L70">
        <v>0</v>
      </c>
      <c r="M70">
        <v>14.107902121781194</v>
      </c>
      <c r="N70">
        <v>36.243620856650878</v>
      </c>
      <c r="O70">
        <v>0</v>
      </c>
      <c r="P70">
        <v>38.531076433121029</v>
      </c>
      <c r="Q70">
        <v>0</v>
      </c>
      <c r="R70">
        <v>6.5030659803921571</v>
      </c>
      <c r="S70">
        <v>8.0994094488188964</v>
      </c>
      <c r="T70">
        <v>0</v>
      </c>
      <c r="U70">
        <v>16.912313432835823</v>
      </c>
      <c r="V70">
        <v>3.5820623200000004</v>
      </c>
      <c r="W70">
        <v>14.237497466427934</v>
      </c>
      <c r="X70">
        <v>45.001003019187358</v>
      </c>
      <c r="Y70">
        <v>0</v>
      </c>
      <c r="Z70">
        <v>2.01070584</v>
      </c>
      <c r="AA70">
        <v>4.2899843999999998</v>
      </c>
      <c r="AB70">
        <v>0</v>
      </c>
      <c r="AC70">
        <v>2.9697708320000005</v>
      </c>
      <c r="AD70">
        <v>5.59314</v>
      </c>
      <c r="AE70">
        <v>4.3300113999999992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15.922791270000001</v>
      </c>
      <c r="AL70">
        <v>0</v>
      </c>
      <c r="AM70">
        <v>3.1906960799999999</v>
      </c>
      <c r="AN70">
        <v>0.59287341900000012</v>
      </c>
      <c r="AO70">
        <v>1.5604461600000001</v>
      </c>
      <c r="AP70">
        <v>1.9650540000000003</v>
      </c>
      <c r="AQ70">
        <v>9.2788799999999974</v>
      </c>
      <c r="AR70">
        <v>10.161216</v>
      </c>
      <c r="AS70">
        <v>6.6033177600000004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10.436478855746525</v>
      </c>
      <c r="BB70">
        <f t="shared" si="1"/>
        <v>268.61358318381673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4.6852013493480174</v>
      </c>
      <c r="L71">
        <v>0</v>
      </c>
      <c r="M71">
        <v>14.107902121781194</v>
      </c>
      <c r="N71">
        <v>36.243620856650878</v>
      </c>
      <c r="O71">
        <v>0</v>
      </c>
      <c r="P71">
        <v>38.531076433121029</v>
      </c>
      <c r="Q71">
        <v>0</v>
      </c>
      <c r="R71">
        <v>6.5030659803921571</v>
      </c>
      <c r="S71">
        <v>8.0994094488188964</v>
      </c>
      <c r="T71">
        <v>0</v>
      </c>
      <c r="U71">
        <v>16.912313432835823</v>
      </c>
      <c r="V71">
        <v>3.5820623200000004</v>
      </c>
      <c r="W71">
        <v>14.237497466427934</v>
      </c>
      <c r="X71">
        <v>45.001003019187358</v>
      </c>
      <c r="Y71">
        <v>0</v>
      </c>
      <c r="Z71">
        <v>2.01070584</v>
      </c>
      <c r="AA71">
        <v>4.2899843999999998</v>
      </c>
      <c r="AB71">
        <v>0</v>
      </c>
      <c r="AC71">
        <v>2.9697708320000005</v>
      </c>
      <c r="AD71">
        <v>5.59314</v>
      </c>
      <c r="AE71">
        <v>8.6600227999999984</v>
      </c>
      <c r="AF71">
        <v>2.7225251999999998</v>
      </c>
      <c r="AG71">
        <v>12.7780848</v>
      </c>
      <c r="AH71">
        <v>14.354824899999999</v>
      </c>
      <c r="AI71">
        <v>0.97659849999999992</v>
      </c>
      <c r="AJ71">
        <v>0</v>
      </c>
      <c r="AK71">
        <v>15.922791270000001</v>
      </c>
      <c r="AL71">
        <v>0</v>
      </c>
      <c r="AM71">
        <v>3.1906960799999999</v>
      </c>
      <c r="AN71">
        <v>0.59287341900000012</v>
      </c>
      <c r="AO71">
        <v>1.5604461600000001</v>
      </c>
      <c r="AP71">
        <v>1.9650540000000003</v>
      </c>
      <c r="AQ71">
        <v>13.918319999999996</v>
      </c>
      <c r="AR71">
        <v>10.161216</v>
      </c>
      <c r="AS71">
        <v>4.9524883199999996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11.015155314546519</v>
      </c>
      <c r="BB71">
        <f t="shared" si="1"/>
        <v>283.50753963501683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4.6852013493480174</v>
      </c>
      <c r="L72">
        <v>0</v>
      </c>
      <c r="M72">
        <v>14.107902121781194</v>
      </c>
      <c r="N72">
        <v>36.243620856650878</v>
      </c>
      <c r="O72">
        <v>0</v>
      </c>
      <c r="P72">
        <v>38.531076433121029</v>
      </c>
      <c r="Q72">
        <v>0</v>
      </c>
      <c r="R72">
        <v>6.5030659803921571</v>
      </c>
      <c r="S72">
        <v>8.0994094488188964</v>
      </c>
      <c r="T72">
        <v>0</v>
      </c>
      <c r="U72">
        <v>16.912313432835823</v>
      </c>
      <c r="V72">
        <v>3.5820623200000004</v>
      </c>
      <c r="W72">
        <v>14.237497466427934</v>
      </c>
      <c r="X72">
        <v>45.001003019187358</v>
      </c>
      <c r="Y72">
        <v>0</v>
      </c>
      <c r="Z72">
        <v>2.01070584</v>
      </c>
      <c r="AA72">
        <v>8.6042060000000014</v>
      </c>
      <c r="AB72">
        <v>4.0076610000000006</v>
      </c>
      <c r="AC72">
        <v>2.9697708320000005</v>
      </c>
      <c r="AD72">
        <v>5.59314</v>
      </c>
      <c r="AE72">
        <v>8.6600227999999984</v>
      </c>
      <c r="AF72">
        <v>2.7225251999999998</v>
      </c>
      <c r="AG72">
        <v>12.7780848</v>
      </c>
      <c r="AH72">
        <v>21.532237349999999</v>
      </c>
      <c r="AI72">
        <v>2.3438363999999998</v>
      </c>
      <c r="AJ72">
        <v>0</v>
      </c>
      <c r="AK72">
        <v>15.922791270000001</v>
      </c>
      <c r="AL72">
        <v>0</v>
      </c>
      <c r="AM72">
        <v>3.1906960799999999</v>
      </c>
      <c r="AN72">
        <v>0.59287341900000012</v>
      </c>
      <c r="AO72">
        <v>1.5604461600000001</v>
      </c>
      <c r="AP72">
        <v>1.9650540000000003</v>
      </c>
      <c r="AQ72">
        <v>13.918319999999996</v>
      </c>
      <c r="AR72">
        <v>10.161216</v>
      </c>
      <c r="AS72">
        <v>4.9524883199999996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11.645963600646523</v>
      </c>
      <c r="BB72">
        <f t="shared" si="1"/>
        <v>299.74326429891681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4.6852013493480174</v>
      </c>
      <c r="L73">
        <v>0</v>
      </c>
      <c r="M73">
        <v>14.107902121781194</v>
      </c>
      <c r="N73">
        <v>36.243620856650878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16.912313432835823</v>
      </c>
      <c r="V73">
        <v>3.5820623200000004</v>
      </c>
      <c r="W73">
        <v>14.237497466427934</v>
      </c>
      <c r="X73">
        <v>45.001003019187358</v>
      </c>
      <c r="Y73">
        <v>0</v>
      </c>
      <c r="Z73">
        <v>2.01070584</v>
      </c>
      <c r="AA73">
        <v>8.6042060000000014</v>
      </c>
      <c r="AB73">
        <v>4.0076610000000006</v>
      </c>
      <c r="AC73">
        <v>5.9395416639999992</v>
      </c>
      <c r="AD73">
        <v>5.59314</v>
      </c>
      <c r="AE73">
        <v>8.6600227999999984</v>
      </c>
      <c r="AF73">
        <v>2.7225251999999998</v>
      </c>
      <c r="AG73">
        <v>12.7780848</v>
      </c>
      <c r="AH73">
        <v>34.870020000000004</v>
      </c>
      <c r="AI73">
        <v>10.156624400000002</v>
      </c>
      <c r="AJ73">
        <v>0</v>
      </c>
      <c r="AK73">
        <v>15.922791270000001</v>
      </c>
      <c r="AL73">
        <v>0</v>
      </c>
      <c r="AM73">
        <v>4.0088232799999997</v>
      </c>
      <c r="AN73">
        <v>0.59287341900000012</v>
      </c>
      <c r="AO73">
        <v>1.5604461600000001</v>
      </c>
      <c r="AP73">
        <v>1.9650540000000003</v>
      </c>
      <c r="AQ73">
        <v>13.918319999999996</v>
      </c>
      <c r="AR73">
        <v>6.7741439999999988</v>
      </c>
      <c r="AS73">
        <v>4.9524883199999996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12.451985885546529</v>
      </c>
      <c r="BB73">
        <f t="shared" si="1"/>
        <v>320.48863869601672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4.6852013493480174</v>
      </c>
      <c r="L74">
        <v>0</v>
      </c>
      <c r="M74">
        <v>14.107902121781194</v>
      </c>
      <c r="N74">
        <v>36.243620856650878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16.912313432835823</v>
      </c>
      <c r="V74">
        <v>3.5820623200000004</v>
      </c>
      <c r="W74">
        <v>14.237497466427934</v>
      </c>
      <c r="X74">
        <v>45.001003019187358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8.6600227999999984</v>
      </c>
      <c r="AF74">
        <v>2.7225251999999998</v>
      </c>
      <c r="AG74">
        <v>12.7780848</v>
      </c>
      <c r="AH74">
        <v>35.712712150000002</v>
      </c>
      <c r="AI74">
        <v>10.156624400000002</v>
      </c>
      <c r="AJ74">
        <v>0</v>
      </c>
      <c r="AK74">
        <v>15.922791270000001</v>
      </c>
      <c r="AL74">
        <v>0</v>
      </c>
      <c r="AM74">
        <v>4.8302229887999992</v>
      </c>
      <c r="AN74">
        <v>0.59287341900000012</v>
      </c>
      <c r="AO74">
        <v>1.5604461600000001</v>
      </c>
      <c r="AP74">
        <v>1.9650540000000003</v>
      </c>
      <c r="AQ74">
        <v>19.099028000000001</v>
      </c>
      <c r="AR74">
        <v>6.7741439999999988</v>
      </c>
      <c r="AS74">
        <v>4.9524883199999996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12.707981661646528</v>
      </c>
      <c r="BB74">
        <f t="shared" si="1"/>
        <v>327.07744277871677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0</v>
      </c>
      <c r="M75">
        <v>14.107902121781194</v>
      </c>
      <c r="N75">
        <v>36.243620856650878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17.545754796750156</v>
      </c>
      <c r="V75">
        <v>3.5820623200000004</v>
      </c>
      <c r="W75">
        <v>14.237497466427934</v>
      </c>
      <c r="X75">
        <v>45.001003019187358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5.59314</v>
      </c>
      <c r="AE75">
        <v>8.6600227999999984</v>
      </c>
      <c r="AF75">
        <v>5.4450503999999995</v>
      </c>
      <c r="AG75">
        <v>12.7780848</v>
      </c>
      <c r="AH75">
        <v>43.064474699999998</v>
      </c>
      <c r="AI75">
        <v>10.156624400000002</v>
      </c>
      <c r="AJ75">
        <v>0</v>
      </c>
      <c r="AK75">
        <v>15.922791270000001</v>
      </c>
      <c r="AL75">
        <v>0</v>
      </c>
      <c r="AM75">
        <v>4.8302229887999992</v>
      </c>
      <c r="AN75">
        <v>0.59287341900000012</v>
      </c>
      <c r="AO75">
        <v>1.5604461600000001</v>
      </c>
      <c r="AP75">
        <v>1.9650540000000003</v>
      </c>
      <c r="AQ75">
        <v>19.099028000000001</v>
      </c>
      <c r="AR75">
        <v>10.161216</v>
      </c>
      <c r="AS75">
        <v>6.6033177600000004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13.407937591356923</v>
      </c>
      <c r="BB75">
        <f t="shared" si="1"/>
        <v>345.09288823492074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4.6852013493480174</v>
      </c>
      <c r="L76">
        <v>0</v>
      </c>
      <c r="M76">
        <v>14.107902121781194</v>
      </c>
      <c r="N76">
        <v>36.243620856650878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17.545754796750156</v>
      </c>
      <c r="V76">
        <v>3.5820623200000004</v>
      </c>
      <c r="W76">
        <v>14.237497466427934</v>
      </c>
      <c r="X76">
        <v>45.001003019187358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12.7780848</v>
      </c>
      <c r="AH76">
        <v>43.064474699999998</v>
      </c>
      <c r="AI76">
        <v>10.156624400000002</v>
      </c>
      <c r="AJ76">
        <v>0</v>
      </c>
      <c r="AK76">
        <v>15.922791270000001</v>
      </c>
      <c r="AL76">
        <v>0</v>
      </c>
      <c r="AM76">
        <v>4.8302229887999992</v>
      </c>
      <c r="AN76">
        <v>0.59287341900000012</v>
      </c>
      <c r="AO76">
        <v>1.5604461600000001</v>
      </c>
      <c r="AP76">
        <v>1.9650540000000003</v>
      </c>
      <c r="AQ76">
        <v>19.099028000000001</v>
      </c>
      <c r="AR76">
        <v>10.161216</v>
      </c>
      <c r="AS76">
        <v>6.6033177600000004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14.327553115956928</v>
      </c>
      <c r="BB76">
        <f t="shared" si="1"/>
        <v>368.76191939112073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4.6852013493480174</v>
      </c>
      <c r="L77">
        <v>0</v>
      </c>
      <c r="M77">
        <v>14.107902121781194</v>
      </c>
      <c r="N77">
        <v>36.243620856650878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17.545754796750156</v>
      </c>
      <c r="V77">
        <v>3.5820623200000004</v>
      </c>
      <c r="W77">
        <v>14.237497466427934</v>
      </c>
      <c r="X77">
        <v>45.001003019187358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9.0750840000000004</v>
      </c>
      <c r="AG77">
        <v>12.7780848</v>
      </c>
      <c r="AH77">
        <v>43.064474699999998</v>
      </c>
      <c r="AI77">
        <v>10.156624400000002</v>
      </c>
      <c r="AJ77">
        <v>0</v>
      </c>
      <c r="AK77">
        <v>15.922791270000001</v>
      </c>
      <c r="AL77">
        <v>0</v>
      </c>
      <c r="AM77">
        <v>4.8302229887999992</v>
      </c>
      <c r="AN77">
        <v>0.59287341900000012</v>
      </c>
      <c r="AO77">
        <v>1.4702469600000001</v>
      </c>
      <c r="AP77">
        <v>1.9650540000000003</v>
      </c>
      <c r="AQ77">
        <v>19.099028000000001</v>
      </c>
      <c r="AR77">
        <v>10.161216</v>
      </c>
      <c r="AS77">
        <v>6.6033177600000004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14.324179543156927</v>
      </c>
      <c r="BB77">
        <f t="shared" si="1"/>
        <v>368.6750937639207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4.6852013493480174</v>
      </c>
      <c r="L78">
        <v>0</v>
      </c>
      <c r="M78">
        <v>14.107902121781194</v>
      </c>
      <c r="N78">
        <v>36.243620856650878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17.545754796750156</v>
      </c>
      <c r="V78">
        <v>3.5820623200000004</v>
      </c>
      <c r="W78">
        <v>14.237497466427934</v>
      </c>
      <c r="X78">
        <v>45.001003019187358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9.0750840000000004</v>
      </c>
      <c r="AG78">
        <v>12.7780848</v>
      </c>
      <c r="AH78">
        <v>43.064474699999998</v>
      </c>
      <c r="AI78">
        <v>10.156624400000002</v>
      </c>
      <c r="AJ78">
        <v>0</v>
      </c>
      <c r="AK78">
        <v>15.922791270000001</v>
      </c>
      <c r="AL78">
        <v>0</v>
      </c>
      <c r="AM78">
        <v>4.8302229887999992</v>
      </c>
      <c r="AN78">
        <v>0.59287341900000012</v>
      </c>
      <c r="AO78">
        <v>1.4702469600000001</v>
      </c>
      <c r="AP78">
        <v>1.9650540000000003</v>
      </c>
      <c r="AQ78">
        <v>19.099028000000001</v>
      </c>
      <c r="AR78">
        <v>10.161216</v>
      </c>
      <c r="AS78">
        <v>6.6033177600000004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14.324179543156927</v>
      </c>
      <c r="BB78">
        <f t="shared" si="1"/>
        <v>368.6750937639207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4.6852013493480174</v>
      </c>
      <c r="L79">
        <v>0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17.545754796750156</v>
      </c>
      <c r="V79">
        <v>3.6241929534270656</v>
      </c>
      <c r="W79">
        <v>14.237497466427934</v>
      </c>
      <c r="X79">
        <v>45.001003019187358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9.0750840000000004</v>
      </c>
      <c r="AG79">
        <v>12.7780848</v>
      </c>
      <c r="AH79">
        <v>43.064474699999998</v>
      </c>
      <c r="AI79">
        <v>1.1719182000000001</v>
      </c>
      <c r="AJ79">
        <v>0</v>
      </c>
      <c r="AK79">
        <v>15.922791270000001</v>
      </c>
      <c r="AL79">
        <v>0</v>
      </c>
      <c r="AM79">
        <v>4.8302229887999992</v>
      </c>
      <c r="AN79">
        <v>0.59287341900000012</v>
      </c>
      <c r="AO79">
        <v>1.4702469600000001</v>
      </c>
      <c r="AP79">
        <v>1.9650540000000003</v>
      </c>
      <c r="AQ79">
        <v>19.099028000000001</v>
      </c>
      <c r="AR79">
        <v>10.161216</v>
      </c>
      <c r="AS79">
        <v>6.6033177600000004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13.98972732956349</v>
      </c>
      <c r="BB79">
        <f t="shared" si="1"/>
        <v>360.06697041094117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4.6852013493480174</v>
      </c>
      <c r="L80">
        <v>0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17.545754796750156</v>
      </c>
      <c r="V80">
        <v>3.6241929534270656</v>
      </c>
      <c r="W80">
        <v>14.237497466427934</v>
      </c>
      <c r="X80">
        <v>45.001003019187358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9.0750840000000004</v>
      </c>
      <c r="AG80">
        <v>12.7780848</v>
      </c>
      <c r="AH80">
        <v>43.064474699999998</v>
      </c>
      <c r="AI80">
        <v>0</v>
      </c>
      <c r="AJ80">
        <v>0</v>
      </c>
      <c r="AK80">
        <v>15.922791270000001</v>
      </c>
      <c r="AL80">
        <v>0</v>
      </c>
      <c r="AM80">
        <v>4.8302229887999992</v>
      </c>
      <c r="AN80">
        <v>0.59287341900000012</v>
      </c>
      <c r="AO80">
        <v>1.4702469600000001</v>
      </c>
      <c r="AP80">
        <v>1.9650540000000003</v>
      </c>
      <c r="AQ80">
        <v>19.099028000000001</v>
      </c>
      <c r="AR80">
        <v>10.161216</v>
      </c>
      <c r="AS80">
        <v>6.6033177600000004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13.945897468963487</v>
      </c>
      <c r="BB80">
        <f t="shared" si="1"/>
        <v>358.93888207154117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4.6852013493480174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18.984032931643437</v>
      </c>
      <c r="V81">
        <v>3.7525027892215825</v>
      </c>
      <c r="W81">
        <v>14.237497466427934</v>
      </c>
      <c r="X81">
        <v>45.001003019187358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9.0750840000000004</v>
      </c>
      <c r="AG81">
        <v>12.7780848</v>
      </c>
      <c r="AH81">
        <v>43.064474699999998</v>
      </c>
      <c r="AI81">
        <v>0</v>
      </c>
      <c r="AJ81">
        <v>0</v>
      </c>
      <c r="AK81">
        <v>15.922791270000001</v>
      </c>
      <c r="AL81">
        <v>0</v>
      </c>
      <c r="AM81">
        <v>4.8302229887999992</v>
      </c>
      <c r="AN81">
        <v>0.59287341900000012</v>
      </c>
      <c r="AO81">
        <v>1.4702469600000001</v>
      </c>
      <c r="AP81">
        <v>1.9650540000000003</v>
      </c>
      <c r="AQ81">
        <v>19.099028000000001</v>
      </c>
      <c r="AR81">
        <v>6.7741439999999988</v>
      </c>
      <c r="AS81">
        <v>6.6033177600000004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13.877811386321842</v>
      </c>
      <c r="BB81">
        <f t="shared" si="1"/>
        <v>357.18648412487056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4.6852013493480174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6.5030659803921571</v>
      </c>
      <c r="S82">
        <v>8.0994094488188964</v>
      </c>
      <c r="T82">
        <v>0</v>
      </c>
      <c r="U82">
        <v>19.332992546665785</v>
      </c>
      <c r="V82">
        <v>3.7525027892215825</v>
      </c>
      <c r="W82">
        <v>14.237497466427934</v>
      </c>
      <c r="X82">
        <v>45.001003019187358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5.5055509599999999</v>
      </c>
      <c r="AG82">
        <v>12.7780848</v>
      </c>
      <c r="AH82">
        <v>43.064474699999998</v>
      </c>
      <c r="AI82">
        <v>0</v>
      </c>
      <c r="AJ82">
        <v>0</v>
      </c>
      <c r="AK82">
        <v>15.922791270000001</v>
      </c>
      <c r="AL82">
        <v>0</v>
      </c>
      <c r="AM82">
        <v>3.1906960799999999</v>
      </c>
      <c r="AN82">
        <v>0.59287341900000012</v>
      </c>
      <c r="AO82">
        <v>1.4702469600000001</v>
      </c>
      <c r="AP82">
        <v>1.9650540000000003</v>
      </c>
      <c r="AQ82">
        <v>19.099028000000001</v>
      </c>
      <c r="AR82">
        <v>6.7741439999999988</v>
      </c>
      <c r="AS82">
        <v>6.6033177600000004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13.696043558623682</v>
      </c>
      <c r="BB82">
        <f t="shared" si="1"/>
        <v>352.50815161879115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4.685227507026748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6.5030659803921571</v>
      </c>
      <c r="S83">
        <v>8.0994094488188964</v>
      </c>
      <c r="T83">
        <v>0</v>
      </c>
      <c r="U83">
        <v>20.01858780448973</v>
      </c>
      <c r="V83">
        <v>3.7525027892215825</v>
      </c>
      <c r="W83">
        <v>14.237497466427934</v>
      </c>
      <c r="X83">
        <v>45.001003019187358</v>
      </c>
      <c r="Y83">
        <v>0</v>
      </c>
      <c r="Z83">
        <v>1.9911320000000006</v>
      </c>
      <c r="AA83">
        <v>12.931030944000002</v>
      </c>
      <c r="AB83">
        <v>12.121129800000004</v>
      </c>
      <c r="AC83">
        <v>8.9093124960000001</v>
      </c>
      <c r="AD83">
        <v>5.59314</v>
      </c>
      <c r="AE83">
        <v>15.167636296800001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15.922791270000001</v>
      </c>
      <c r="AL83">
        <v>0</v>
      </c>
      <c r="AM83">
        <v>3.1906960799999999</v>
      </c>
      <c r="AN83">
        <v>0.59287341900000012</v>
      </c>
      <c r="AO83">
        <v>1.4702469600000001</v>
      </c>
      <c r="AP83">
        <v>1.9650540000000003</v>
      </c>
      <c r="AQ83">
        <v>19.099028000000001</v>
      </c>
      <c r="AR83">
        <v>6.7741439999999988</v>
      </c>
      <c r="AS83">
        <v>6.6033177600000004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13.541668122376908</v>
      </c>
      <c r="BB83">
        <f t="shared" si="1"/>
        <v>348.53484303054057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4.685227507026748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6.5030659803921571</v>
      </c>
      <c r="S84">
        <v>8.0994094488188964</v>
      </c>
      <c r="T84">
        <v>0</v>
      </c>
      <c r="U84">
        <v>20.713933946874324</v>
      </c>
      <c r="V84">
        <v>3.7525027892215825</v>
      </c>
      <c r="W84">
        <v>14.237497466427934</v>
      </c>
      <c r="X84">
        <v>45.001003019187358</v>
      </c>
      <c r="Y84">
        <v>0</v>
      </c>
      <c r="Z84">
        <v>1.9911320000000006</v>
      </c>
      <c r="AA84">
        <v>8.6042060000000014</v>
      </c>
      <c r="AB84">
        <v>12.121129800000004</v>
      </c>
      <c r="AC84">
        <v>5.9395416639999992</v>
      </c>
      <c r="AD84">
        <v>5.59314</v>
      </c>
      <c r="AE84">
        <v>9.4472976000000006</v>
      </c>
      <c r="AF84">
        <v>2.7225251999999998</v>
      </c>
      <c r="AG84">
        <v>12.7780848</v>
      </c>
      <c r="AH84">
        <v>35.887062250000007</v>
      </c>
      <c r="AI84">
        <v>0</v>
      </c>
      <c r="AJ84">
        <v>0</v>
      </c>
      <c r="AK84">
        <v>15.922791270000001</v>
      </c>
      <c r="AL84">
        <v>0</v>
      </c>
      <c r="AM84">
        <v>1.59534804</v>
      </c>
      <c r="AN84">
        <v>0.59287341900000012</v>
      </c>
      <c r="AO84">
        <v>1.4702469600000001</v>
      </c>
      <c r="AP84">
        <v>1.9650540000000003</v>
      </c>
      <c r="AQ84">
        <v>19.099028000000001</v>
      </c>
      <c r="AR84">
        <v>6.7741439999999988</v>
      </c>
      <c r="AS84">
        <v>6.6033177600000004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12.752739539202086</v>
      </c>
      <c r="BB84">
        <f t="shared" si="1"/>
        <v>328.22942279329993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4.685227507026748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6.5030659803921571</v>
      </c>
      <c r="S85">
        <v>8.0994094488188964</v>
      </c>
      <c r="T85">
        <v>0</v>
      </c>
      <c r="U85">
        <v>16.912313432835823</v>
      </c>
      <c r="V85">
        <v>3.7091803966929167</v>
      </c>
      <c r="W85">
        <v>14.237497466427934</v>
      </c>
      <c r="X85">
        <v>45.001003019187358</v>
      </c>
      <c r="Y85">
        <v>0</v>
      </c>
      <c r="Z85">
        <v>1.9911320000000006</v>
      </c>
      <c r="AA85">
        <v>6.4713323999999997</v>
      </c>
      <c r="AB85">
        <v>12.121129800000004</v>
      </c>
      <c r="AC85">
        <v>5.9395416639999992</v>
      </c>
      <c r="AD85">
        <v>5.59314</v>
      </c>
      <c r="AE85">
        <v>9.4472976000000006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15.922791270000001</v>
      </c>
      <c r="AL85">
        <v>0</v>
      </c>
      <c r="AM85">
        <v>0</v>
      </c>
      <c r="AN85">
        <v>0.59287341900000012</v>
      </c>
      <c r="AO85">
        <v>1.4702469600000001</v>
      </c>
      <c r="AP85">
        <v>1.7685486000000001</v>
      </c>
      <c r="AQ85">
        <v>14.304939999999997</v>
      </c>
      <c r="AR85">
        <v>10.161216</v>
      </c>
      <c r="AS85">
        <v>7.016025120000001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12.156531371190439</v>
      </c>
      <c r="BB85">
        <f t="shared" si="1"/>
        <v>312.88423992474446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4.685227507026748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6.5030659803921571</v>
      </c>
      <c r="S86">
        <v>8.0994094488188964</v>
      </c>
      <c r="T86">
        <v>0</v>
      </c>
      <c r="U86">
        <v>16.912313432835823</v>
      </c>
      <c r="V86">
        <v>3.7091803966929167</v>
      </c>
      <c r="W86">
        <v>14.237497466427934</v>
      </c>
      <c r="X86">
        <v>45.001003019187358</v>
      </c>
      <c r="Y86">
        <v>0</v>
      </c>
      <c r="Z86">
        <v>1.9911320000000006</v>
      </c>
      <c r="AA86">
        <v>4.2899843999999998</v>
      </c>
      <c r="AB86">
        <v>4.0076610000000006</v>
      </c>
      <c r="AC86">
        <v>2.9697708320000005</v>
      </c>
      <c r="AD86">
        <v>5.59314</v>
      </c>
      <c r="AE86">
        <v>9.4472976000000006</v>
      </c>
      <c r="AF86">
        <v>2.7225251999999998</v>
      </c>
      <c r="AG86">
        <v>12.7780848</v>
      </c>
      <c r="AH86">
        <v>28.709649799999994</v>
      </c>
      <c r="AI86">
        <v>0</v>
      </c>
      <c r="AJ86">
        <v>0</v>
      </c>
      <c r="AK86">
        <v>15.922791270000001</v>
      </c>
      <c r="AL86">
        <v>0</v>
      </c>
      <c r="AM86">
        <v>0</v>
      </c>
      <c r="AN86">
        <v>0.59287341900000012</v>
      </c>
      <c r="AO86">
        <v>1.4702469600000001</v>
      </c>
      <c r="AP86">
        <v>1.7685486000000001</v>
      </c>
      <c r="AQ86">
        <v>14.304939999999997</v>
      </c>
      <c r="AR86">
        <v>10.161216</v>
      </c>
      <c r="AS86">
        <v>7.016025120000001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11.660435594790441</v>
      </c>
      <c r="BB86">
        <f t="shared" si="1"/>
        <v>300.11574806914444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4.6851803862381223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6.5030659803921571</v>
      </c>
      <c r="S87">
        <v>8.0994094488188964</v>
      </c>
      <c r="T87">
        <v>0</v>
      </c>
      <c r="U87">
        <v>16.912313432835823</v>
      </c>
      <c r="V87">
        <v>4.0979743045843051</v>
      </c>
      <c r="W87">
        <v>14.237497466427934</v>
      </c>
      <c r="X87">
        <v>45.001003019187358</v>
      </c>
      <c r="Y87">
        <v>0</v>
      </c>
      <c r="Z87">
        <v>2.01070584</v>
      </c>
      <c r="AA87">
        <v>0</v>
      </c>
      <c r="AB87">
        <v>4.0076610000000006</v>
      </c>
      <c r="AC87">
        <v>2.9697708320000005</v>
      </c>
      <c r="AD87">
        <v>5.59314</v>
      </c>
      <c r="AE87">
        <v>9.4472976000000006</v>
      </c>
      <c r="AF87">
        <v>2.7225251999999998</v>
      </c>
      <c r="AG87">
        <v>12.7780848</v>
      </c>
      <c r="AH87">
        <v>21.532237349999999</v>
      </c>
      <c r="AI87">
        <v>0</v>
      </c>
      <c r="AJ87">
        <v>0</v>
      </c>
      <c r="AK87">
        <v>15.922791270000001</v>
      </c>
      <c r="AL87">
        <v>0</v>
      </c>
      <c r="AM87">
        <v>0</v>
      </c>
      <c r="AN87">
        <v>0.59287341900000012</v>
      </c>
      <c r="AO87">
        <v>1.4702469600000001</v>
      </c>
      <c r="AP87">
        <v>1.7685486000000001</v>
      </c>
      <c r="AQ87">
        <v>14.304939999999997</v>
      </c>
      <c r="AR87">
        <v>10.161216</v>
      </c>
      <c r="AS87">
        <v>7.016025120000001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11.24682624180025</v>
      </c>
      <c r="BB87">
        <f t="shared" si="1"/>
        <v>289.47028119923738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4.6851803862381223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6.5030659803921571</v>
      </c>
      <c r="S88">
        <v>8.0994094488188964</v>
      </c>
      <c r="T88">
        <v>0</v>
      </c>
      <c r="U88">
        <v>16.912313432835823</v>
      </c>
      <c r="V88">
        <v>4.0979743045843051</v>
      </c>
      <c r="W88">
        <v>14.237497466427934</v>
      </c>
      <c r="X88">
        <v>45.001003019187358</v>
      </c>
      <c r="Y88">
        <v>0</v>
      </c>
      <c r="Z88">
        <v>2.01070584</v>
      </c>
      <c r="AA88">
        <v>0</v>
      </c>
      <c r="AB88">
        <v>4.0076610000000006</v>
      </c>
      <c r="AC88">
        <v>2.9697708320000005</v>
      </c>
      <c r="AD88">
        <v>5.59314</v>
      </c>
      <c r="AE88">
        <v>9.4472976000000006</v>
      </c>
      <c r="AF88">
        <v>2.7225251999999998</v>
      </c>
      <c r="AG88">
        <v>12.7780848</v>
      </c>
      <c r="AH88">
        <v>14.354824899999999</v>
      </c>
      <c r="AI88">
        <v>0</v>
      </c>
      <c r="AJ88">
        <v>0</v>
      </c>
      <c r="AK88">
        <v>15.922791270000001</v>
      </c>
      <c r="AL88">
        <v>0</v>
      </c>
      <c r="AM88">
        <v>0</v>
      </c>
      <c r="AN88">
        <v>0.59287341900000012</v>
      </c>
      <c r="AO88">
        <v>1.4702469600000001</v>
      </c>
      <c r="AP88">
        <v>1.7685486000000001</v>
      </c>
      <c r="AQ88">
        <v>14.304939999999997</v>
      </c>
      <c r="AR88">
        <v>10.161216</v>
      </c>
      <c r="AS88">
        <v>7.016025120000001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10.978391094300246</v>
      </c>
      <c r="BB88">
        <f t="shared" si="1"/>
        <v>282.5613038967374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4.6851803862381223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6.5030659803921571</v>
      </c>
      <c r="S89">
        <v>8.0994094488188964</v>
      </c>
      <c r="T89">
        <v>0</v>
      </c>
      <c r="U89">
        <v>16.912313432835823</v>
      </c>
      <c r="V89">
        <v>5.5656662987979404</v>
      </c>
      <c r="W89">
        <v>14.237497466427934</v>
      </c>
      <c r="X89">
        <v>45.001003019187358</v>
      </c>
      <c r="Y89">
        <v>0</v>
      </c>
      <c r="Z89">
        <v>2.01070584</v>
      </c>
      <c r="AA89">
        <v>0</v>
      </c>
      <c r="AB89">
        <v>4.0076610000000006</v>
      </c>
      <c r="AC89">
        <v>2.9697708320000005</v>
      </c>
      <c r="AD89">
        <v>5.59314</v>
      </c>
      <c r="AE89">
        <v>9.4472976000000006</v>
      </c>
      <c r="AF89">
        <v>2.7225251999999998</v>
      </c>
      <c r="AG89">
        <v>12.7780848</v>
      </c>
      <c r="AH89">
        <v>7.1774124500000003</v>
      </c>
      <c r="AI89">
        <v>0</v>
      </c>
      <c r="AJ89">
        <v>0</v>
      </c>
      <c r="AK89">
        <v>15.922791270000001</v>
      </c>
      <c r="AL89">
        <v>0</v>
      </c>
      <c r="AM89">
        <v>0</v>
      </c>
      <c r="AN89">
        <v>0.59287341900000012</v>
      </c>
      <c r="AO89">
        <v>1.4702469600000001</v>
      </c>
      <c r="AP89">
        <v>1.7685486000000001</v>
      </c>
      <c r="AQ89">
        <v>9.2788799999999974</v>
      </c>
      <c r="AR89">
        <v>10.161216</v>
      </c>
      <c r="AS89">
        <v>7.016025120000001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10.576872474232374</v>
      </c>
      <c r="BB89">
        <f t="shared" si="1"/>
        <v>272.22704206101889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4.6851803862381223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6.5030659803921571</v>
      </c>
      <c r="S90">
        <v>8.0994094488188964</v>
      </c>
      <c r="T90">
        <v>0</v>
      </c>
      <c r="U90">
        <v>16.912313432835823</v>
      </c>
      <c r="V90">
        <v>5.5656662987979404</v>
      </c>
      <c r="W90">
        <v>14.237497466427934</v>
      </c>
      <c r="X90">
        <v>45.001003019187358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5.59314</v>
      </c>
      <c r="AE90">
        <v>9.4472976000000006</v>
      </c>
      <c r="AF90">
        <v>2.7225251999999998</v>
      </c>
      <c r="AG90">
        <v>12.7780848</v>
      </c>
      <c r="AH90">
        <v>7.1774124500000003</v>
      </c>
      <c r="AI90">
        <v>0</v>
      </c>
      <c r="AJ90">
        <v>0</v>
      </c>
      <c r="AK90">
        <v>15.922791270000001</v>
      </c>
      <c r="AL90">
        <v>0</v>
      </c>
      <c r="AM90">
        <v>0</v>
      </c>
      <c r="AN90">
        <v>0.59287341900000012</v>
      </c>
      <c r="AO90">
        <v>1.4702469600000001</v>
      </c>
      <c r="AP90">
        <v>1.7685486000000001</v>
      </c>
      <c r="AQ90">
        <v>4.6394399999999987</v>
      </c>
      <c r="AR90">
        <v>10.161216</v>
      </c>
      <c r="AS90">
        <v>7.016025120000001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10.142401711832374</v>
      </c>
      <c r="BB90">
        <f t="shared" si="1"/>
        <v>261.04464099141893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4.6851803862381223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6.5030659803921571</v>
      </c>
      <c r="S91">
        <v>8.0994094488188964</v>
      </c>
      <c r="T91">
        <v>0</v>
      </c>
      <c r="U91">
        <v>16.912313432835823</v>
      </c>
      <c r="V91">
        <v>5.5656662987979404</v>
      </c>
      <c r="W91">
        <v>14.237497466427934</v>
      </c>
      <c r="X91">
        <v>45.001003019187358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9.4472976000000006</v>
      </c>
      <c r="AF91">
        <v>2.7225251999999998</v>
      </c>
      <c r="AG91">
        <v>12.7780848</v>
      </c>
      <c r="AH91">
        <v>7.1774124500000003</v>
      </c>
      <c r="AI91">
        <v>0</v>
      </c>
      <c r="AJ91">
        <v>0</v>
      </c>
      <c r="AK91">
        <v>15.922791270000001</v>
      </c>
      <c r="AL91">
        <v>0</v>
      </c>
      <c r="AM91">
        <v>0</v>
      </c>
      <c r="AN91">
        <v>0.59287341900000012</v>
      </c>
      <c r="AO91">
        <v>1.4702469600000001</v>
      </c>
      <c r="AP91">
        <v>1.7685486000000001</v>
      </c>
      <c r="AQ91">
        <v>0</v>
      </c>
      <c r="AR91">
        <v>6.7741439999999988</v>
      </c>
      <c r="AS91">
        <v>4.9524883199999996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9.7650340094323731</v>
      </c>
      <c r="BB91">
        <f t="shared" si="1"/>
        <v>251.33195989381886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4.6851803862381223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6.5030659803921571</v>
      </c>
      <c r="S92">
        <v>8.0994094488188964</v>
      </c>
      <c r="T92">
        <v>0</v>
      </c>
      <c r="U92">
        <v>16.912313432835823</v>
      </c>
      <c r="V92">
        <v>5.5656662987979404</v>
      </c>
      <c r="W92">
        <v>14.237497466427934</v>
      </c>
      <c r="X92">
        <v>45.001003019187358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4.78254</v>
      </c>
      <c r="AE92">
        <v>9.4472976000000006</v>
      </c>
      <c r="AF92">
        <v>2.7225251999999998</v>
      </c>
      <c r="AG92">
        <v>12.7780848</v>
      </c>
      <c r="AH92">
        <v>7.1774124500000003</v>
      </c>
      <c r="AI92">
        <v>0</v>
      </c>
      <c r="AJ92">
        <v>0</v>
      </c>
      <c r="AK92">
        <v>15.922791270000001</v>
      </c>
      <c r="AL92">
        <v>0</v>
      </c>
      <c r="AM92">
        <v>0</v>
      </c>
      <c r="AN92">
        <v>0.59287341900000012</v>
      </c>
      <c r="AO92">
        <v>1.4702469600000001</v>
      </c>
      <c r="AP92">
        <v>1.7685486000000001</v>
      </c>
      <c r="AQ92">
        <v>0</v>
      </c>
      <c r="AR92">
        <v>6.7741439999999988</v>
      </c>
      <c r="AS92">
        <v>4.9524883199999996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9.7347175094323735</v>
      </c>
      <c r="BB92">
        <f t="shared" si="1"/>
        <v>250.55167639381889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4.6851803862381223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6.5030659803921571</v>
      </c>
      <c r="S93">
        <v>8.0994094488188964</v>
      </c>
      <c r="T93">
        <v>0</v>
      </c>
      <c r="U93">
        <v>16.912313432835823</v>
      </c>
      <c r="V93">
        <v>5.5656662987979404</v>
      </c>
      <c r="W93">
        <v>14.237497466427934</v>
      </c>
      <c r="X93">
        <v>45.001003019187358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2.79657</v>
      </c>
      <c r="AE93">
        <v>9.4472976000000006</v>
      </c>
      <c r="AF93">
        <v>2.7225251999999998</v>
      </c>
      <c r="AG93">
        <v>12.7780848</v>
      </c>
      <c r="AH93">
        <v>5.4920281500000003</v>
      </c>
      <c r="AI93">
        <v>0</v>
      </c>
      <c r="AJ93">
        <v>0</v>
      </c>
      <c r="AK93">
        <v>15.922791270000001</v>
      </c>
      <c r="AL93">
        <v>0</v>
      </c>
      <c r="AM93">
        <v>0</v>
      </c>
      <c r="AN93">
        <v>0.59287341900000012</v>
      </c>
      <c r="AO93">
        <v>1.4702469600000001</v>
      </c>
      <c r="AP93">
        <v>1.7685486000000001</v>
      </c>
      <c r="AQ93">
        <v>0</v>
      </c>
      <c r="AR93">
        <v>10.161216</v>
      </c>
      <c r="AS93">
        <v>7.2223787999999987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9.8089793293323737</v>
      </c>
      <c r="BB93">
        <f t="shared" si="1"/>
        <v>252.46302275391889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4.6851803862381223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6.5030659803921571</v>
      </c>
      <c r="S94">
        <v>8.0994094488188964</v>
      </c>
      <c r="T94">
        <v>0</v>
      </c>
      <c r="U94">
        <v>16.912313432835823</v>
      </c>
      <c r="V94">
        <v>5.5656662987979404</v>
      </c>
      <c r="W94">
        <v>14.237497466427934</v>
      </c>
      <c r="X94">
        <v>45.001003019187358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2.79657</v>
      </c>
      <c r="AE94">
        <v>9.4472976000000006</v>
      </c>
      <c r="AF94">
        <v>2.7225251999999998</v>
      </c>
      <c r="AG94">
        <v>12.7780848</v>
      </c>
      <c r="AH94">
        <v>4.6202776499999993</v>
      </c>
      <c r="AI94">
        <v>0</v>
      </c>
      <c r="AJ94">
        <v>0</v>
      </c>
      <c r="AK94">
        <v>15.922791270000001</v>
      </c>
      <c r="AL94">
        <v>0</v>
      </c>
      <c r="AM94">
        <v>0</v>
      </c>
      <c r="AN94">
        <v>0.59287341900000012</v>
      </c>
      <c r="AO94">
        <v>1.4702469600000001</v>
      </c>
      <c r="AP94">
        <v>1.7685486000000001</v>
      </c>
      <c r="AQ94">
        <v>0</v>
      </c>
      <c r="AR94">
        <v>10.161216</v>
      </c>
      <c r="AS94">
        <v>7.2223787999999987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9.7763756803323716</v>
      </c>
      <c r="BB94">
        <f t="shared" si="1"/>
        <v>251.62387590291888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4.6851803862381223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6.5030659803921571</v>
      </c>
      <c r="S95">
        <v>8.0994094488188964</v>
      </c>
      <c r="T95">
        <v>0</v>
      </c>
      <c r="U95">
        <v>16.912313432835823</v>
      </c>
      <c r="V95">
        <v>5.5656662987979404</v>
      </c>
      <c r="W95">
        <v>14.237497466427934</v>
      </c>
      <c r="X95">
        <v>45.001003019187358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2.79657</v>
      </c>
      <c r="AE95">
        <v>9.4472976000000006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15.922791270000001</v>
      </c>
      <c r="AL95">
        <v>0</v>
      </c>
      <c r="AM95">
        <v>0</v>
      </c>
      <c r="AN95">
        <v>0.59287341900000012</v>
      </c>
      <c r="AO95">
        <v>2.05654176</v>
      </c>
      <c r="AP95">
        <v>1.9650540000000003</v>
      </c>
      <c r="AQ95">
        <v>0</v>
      </c>
      <c r="AR95">
        <v>10.161216</v>
      </c>
      <c r="AS95">
        <v>7.2223787999999987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9.6328543659323707</v>
      </c>
      <c r="BB95">
        <f t="shared" si="1"/>
        <v>247.92991976731889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4.6851803862381223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6.5030659803921571</v>
      </c>
      <c r="S96">
        <v>8.0994094488188964</v>
      </c>
      <c r="T96">
        <v>0</v>
      </c>
      <c r="U96">
        <v>16.912313432835823</v>
      </c>
      <c r="V96">
        <v>5.5656662987979404</v>
      </c>
      <c r="W96">
        <v>14.237497466427934</v>
      </c>
      <c r="X96">
        <v>45.001003019187358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2.79657</v>
      </c>
      <c r="AE96">
        <v>9.4472976000000006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15.922791270000001</v>
      </c>
      <c r="AL96">
        <v>0</v>
      </c>
      <c r="AM96">
        <v>0</v>
      </c>
      <c r="AN96">
        <v>0.59287341900000012</v>
      </c>
      <c r="AO96">
        <v>2.05654176</v>
      </c>
      <c r="AP96">
        <v>1.9650540000000003</v>
      </c>
      <c r="AQ96">
        <v>0</v>
      </c>
      <c r="AR96">
        <v>10.161216</v>
      </c>
      <c r="AS96">
        <v>7.2223787999999987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9.6328543659323707</v>
      </c>
      <c r="BB96">
        <f t="shared" si="1"/>
        <v>247.92991976731889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5.0088135474116906E-4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6.5030659803921571</v>
      </c>
      <c r="S97">
        <v>8.0994094488188964</v>
      </c>
      <c r="T97">
        <v>0</v>
      </c>
      <c r="U97">
        <v>16.912313432835823</v>
      </c>
      <c r="V97">
        <v>5.5656662987979404</v>
      </c>
      <c r="W97">
        <v>14.237497466427934</v>
      </c>
      <c r="X97">
        <v>45.001003019187358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2.79657</v>
      </c>
      <c r="AE97">
        <v>9.4472976000000006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15.922791270000001</v>
      </c>
      <c r="AL97">
        <v>0</v>
      </c>
      <c r="AM97">
        <v>0</v>
      </c>
      <c r="AN97">
        <v>0.59287341900000012</v>
      </c>
      <c r="AO97">
        <v>2.05654176</v>
      </c>
      <c r="AP97">
        <v>1.9650540000000003</v>
      </c>
      <c r="AQ97">
        <v>0</v>
      </c>
      <c r="AR97">
        <v>6.7741439999999988</v>
      </c>
      <c r="AS97">
        <v>4.9524883199999996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9.2460771539063504</v>
      </c>
      <c r="BB97">
        <f t="shared" si="1"/>
        <v>237.97505499446154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1.2658446390060999E-4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6.5030659803921571</v>
      </c>
      <c r="S98">
        <v>8.0994094488188964</v>
      </c>
      <c r="T98">
        <v>0</v>
      </c>
      <c r="U98">
        <v>16.912313432835823</v>
      </c>
      <c r="V98">
        <v>5.5656662987979404</v>
      </c>
      <c r="W98">
        <v>14.237497466427934</v>
      </c>
      <c r="X98">
        <v>45.001003019187358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2.79657</v>
      </c>
      <c r="AE98">
        <v>9.4472976000000006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15.922791270000001</v>
      </c>
      <c r="AL98">
        <v>0</v>
      </c>
      <c r="AM98">
        <v>0</v>
      </c>
      <c r="AN98">
        <v>0.59287341900000012</v>
      </c>
      <c r="AO98">
        <v>2.05654176</v>
      </c>
      <c r="AP98">
        <v>1.9650540000000003</v>
      </c>
      <c r="AQ98">
        <v>0</v>
      </c>
      <c r="AR98">
        <v>6.7741439999999988</v>
      </c>
      <c r="AS98">
        <v>4.9524883199999996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9.2460631552024832</v>
      </c>
      <c r="BB98">
        <f t="shared" si="1"/>
        <v>237.97469469627461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8.5505282893544934E-2</v>
      </c>
      <c r="L99">
        <f t="shared" si="2"/>
        <v>0</v>
      </c>
      <c r="M99">
        <f t="shared" si="2"/>
        <v>0.33858965092274795</v>
      </c>
      <c r="N99">
        <f t="shared" si="2"/>
        <v>0.86984690055962266</v>
      </c>
      <c r="O99">
        <f t="shared" si="2"/>
        <v>0</v>
      </c>
      <c r="P99">
        <f t="shared" si="2"/>
        <v>0.92474583439490665</v>
      </c>
      <c r="Q99">
        <f t="shared" si="2"/>
        <v>0</v>
      </c>
      <c r="R99">
        <f t="shared" si="2"/>
        <v>0.14051624473776797</v>
      </c>
      <c r="S99">
        <f t="shared" si="2"/>
        <v>0.17574208454887175</v>
      </c>
      <c r="T99">
        <f t="shared" si="2"/>
        <v>0</v>
      </c>
      <c r="U99">
        <f t="shared" si="2"/>
        <v>0.46275473631553843</v>
      </c>
      <c r="V99">
        <f t="shared" si="2"/>
        <v>0.10958987980781028</v>
      </c>
      <c r="W99">
        <f t="shared" si="2"/>
        <v>0.34170993087024687</v>
      </c>
      <c r="X99">
        <f t="shared" si="2"/>
        <v>1.0800212572889312</v>
      </c>
      <c r="Y99">
        <f t="shared" si="2"/>
        <v>0</v>
      </c>
      <c r="Z99">
        <f t="shared" si="2"/>
        <v>3.525214836000002E-2</v>
      </c>
      <c r="AA99">
        <f t="shared" si="2"/>
        <v>4.8469310188000013E-2</v>
      </c>
      <c r="AB99">
        <f t="shared" si="2"/>
        <v>7.258569277500003E-2</v>
      </c>
      <c r="AC99">
        <f t="shared" si="2"/>
        <v>5.1984471116300002E-2</v>
      </c>
      <c r="AD99">
        <f t="shared" si="2"/>
        <v>8.4900217499999944E-2</v>
      </c>
      <c r="AE99">
        <f t="shared" si="2"/>
        <v>0.12904969157860008</v>
      </c>
      <c r="AF99">
        <f t="shared" si="2"/>
        <v>7.0120149040000052E-2</v>
      </c>
      <c r="AG99">
        <f t="shared" si="2"/>
        <v>0.30667403519999975</v>
      </c>
      <c r="AH99">
        <f t="shared" si="2"/>
        <v>0.30220684000000003</v>
      </c>
      <c r="AI99">
        <f t="shared" si="2"/>
        <v>2.4805601899999995E-2</v>
      </c>
      <c r="AJ99">
        <f t="shared" si="2"/>
        <v>0</v>
      </c>
      <c r="AK99">
        <f t="shared" si="2"/>
        <v>0.38214699048000011</v>
      </c>
      <c r="AL99">
        <f t="shared" si="2"/>
        <v>0</v>
      </c>
      <c r="AM99">
        <f t="shared" si="2"/>
        <v>3.2719361109599998E-2</v>
      </c>
      <c r="AN99">
        <f t="shared" si="2"/>
        <v>1.4228962056000003E-2</v>
      </c>
      <c r="AO99">
        <f t="shared" si="2"/>
        <v>4.0968476639999966E-2</v>
      </c>
      <c r="AP99">
        <f t="shared" si="2"/>
        <v>5.1779172900000087E-2</v>
      </c>
      <c r="AQ99">
        <f t="shared" si="2"/>
        <v>0.13531699999999991</v>
      </c>
      <c r="AR99">
        <f t="shared" si="2"/>
        <v>0.17384147039999981</v>
      </c>
      <c r="AS99">
        <f t="shared" si="2"/>
        <v>0.14803813003199998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0.24819068629033941</v>
      </c>
      <c r="BB99">
        <f t="shared" si="1"/>
        <v>6.3879188373251479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2.5346642272922941</v>
      </c>
      <c r="O3">
        <v>2.8097941114865508</v>
      </c>
      <c r="P3">
        <v>0</v>
      </c>
      <c r="Q3">
        <v>0</v>
      </c>
      <c r="R3">
        <v>6.2332323271098625E-2</v>
      </c>
      <c r="S3">
        <v>7.2702564806866946E-2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1.22728221</v>
      </c>
      <c r="AL3">
        <v>0</v>
      </c>
      <c r="AM3">
        <v>0</v>
      </c>
      <c r="AN3">
        <v>9.4565810000000004E-3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76.539861000000002</v>
      </c>
      <c r="BA3">
        <v>3.3031675028542065</v>
      </c>
      <c r="BB3">
        <f>SUM(B3:AZ3)-BA3</f>
        <v>83.031705036795429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2.5346642272922941</v>
      </c>
      <c r="O4">
        <v>2.8097941114865508</v>
      </c>
      <c r="P4">
        <v>0</v>
      </c>
      <c r="Q4">
        <v>0</v>
      </c>
      <c r="R4">
        <v>6.2332323271098625E-2</v>
      </c>
      <c r="S4">
        <v>7.2702564806866946E-2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1.22728221</v>
      </c>
      <c r="AL4">
        <v>0</v>
      </c>
      <c r="AM4">
        <v>0</v>
      </c>
      <c r="AN4">
        <v>9.4565810000000004E-3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76.539861000000002</v>
      </c>
      <c r="BA4">
        <v>3.3031675028542065</v>
      </c>
      <c r="BB4">
        <f t="shared" ref="BB4:BB67" si="0">SUM(B4:AZ4)-BA4</f>
        <v>83.031705036795429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1.3770663934597525E-4</v>
      </c>
      <c r="L5">
        <v>0</v>
      </c>
      <c r="M5">
        <v>1.2050701817928193</v>
      </c>
      <c r="N5">
        <v>2.5346642272922941</v>
      </c>
      <c r="O5">
        <v>2.8097941114865508</v>
      </c>
      <c r="P5">
        <v>0</v>
      </c>
      <c r="Q5">
        <v>0</v>
      </c>
      <c r="R5">
        <v>7.2696787511649583E-2</v>
      </c>
      <c r="S5">
        <v>0.10382778512396695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1.22728221</v>
      </c>
      <c r="AL5">
        <v>0</v>
      </c>
      <c r="AM5">
        <v>0</v>
      </c>
      <c r="AN5">
        <v>9.4565810000000004E-3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76.539861000000002</v>
      </c>
      <c r="BA5">
        <v>3.3047238457541792</v>
      </c>
      <c r="BB5">
        <f t="shared" si="0"/>
        <v>83.071776085092452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4.8918138062449421E-5</v>
      </c>
      <c r="L6">
        <v>0</v>
      </c>
      <c r="M6">
        <v>1.2050701817928193</v>
      </c>
      <c r="N6">
        <v>2.5346642272922941</v>
      </c>
      <c r="O6">
        <v>2.8097941114865508</v>
      </c>
      <c r="P6">
        <v>0</v>
      </c>
      <c r="Q6">
        <v>0</v>
      </c>
      <c r="R6">
        <v>7.2696787511649583E-2</v>
      </c>
      <c r="S6">
        <v>0.10382778512396695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1.22728221</v>
      </c>
      <c r="AL6">
        <v>0</v>
      </c>
      <c r="AM6">
        <v>0</v>
      </c>
      <c r="AN6">
        <v>9.4565810000000004E-3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76.539861000000002</v>
      </c>
      <c r="BA6">
        <v>3.3047205250642313</v>
      </c>
      <c r="BB6">
        <f t="shared" si="0"/>
        <v>83.071690617281121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2.5346642272922941</v>
      </c>
      <c r="O7">
        <v>2.8097941114865508</v>
      </c>
      <c r="P7">
        <v>0</v>
      </c>
      <c r="Q7">
        <v>0</v>
      </c>
      <c r="R7">
        <v>0.20765907761529814</v>
      </c>
      <c r="S7">
        <v>0.23893621580672034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1.1690406</v>
      </c>
      <c r="AH7">
        <v>0</v>
      </c>
      <c r="AI7">
        <v>0</v>
      </c>
      <c r="AJ7">
        <v>0</v>
      </c>
      <c r="AK7">
        <v>1.22728221</v>
      </c>
      <c r="AL7">
        <v>0</v>
      </c>
      <c r="AM7">
        <v>0</v>
      </c>
      <c r="AN7">
        <v>9.4565810000000004E-3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76.539861000000002</v>
      </c>
      <c r="BA7">
        <v>3.3148193535915746</v>
      </c>
      <c r="BB7">
        <f t="shared" si="0"/>
        <v>83.331613591402117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2.5346642272922941</v>
      </c>
      <c r="O8">
        <v>2.8097941114865508</v>
      </c>
      <c r="P8">
        <v>0</v>
      </c>
      <c r="Q8">
        <v>0</v>
      </c>
      <c r="R8">
        <v>0.20765907761529814</v>
      </c>
      <c r="S8">
        <v>0.23893621580672034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1.1690406</v>
      </c>
      <c r="AH8">
        <v>0</v>
      </c>
      <c r="AI8">
        <v>0</v>
      </c>
      <c r="AJ8">
        <v>0</v>
      </c>
      <c r="AK8">
        <v>1.22728221</v>
      </c>
      <c r="AL8">
        <v>0</v>
      </c>
      <c r="AM8">
        <v>0</v>
      </c>
      <c r="AN8">
        <v>9.4565810000000004E-3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76.539861000000002</v>
      </c>
      <c r="BA8">
        <v>3.3148193535915746</v>
      </c>
      <c r="BB8">
        <f t="shared" si="0"/>
        <v>83.331613591402117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0</v>
      </c>
      <c r="Q9">
        <v>0</v>
      </c>
      <c r="R9">
        <v>0.21811125000000001</v>
      </c>
      <c r="S9">
        <v>0.2386819942638623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1.1690406</v>
      </c>
      <c r="AH9">
        <v>0</v>
      </c>
      <c r="AI9">
        <v>0</v>
      </c>
      <c r="AJ9">
        <v>0</v>
      </c>
      <c r="AK9">
        <v>1.22728221</v>
      </c>
      <c r="AL9">
        <v>0</v>
      </c>
      <c r="AM9">
        <v>0</v>
      </c>
      <c r="AN9">
        <v>9.4565810000000004E-3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76.539861000000002</v>
      </c>
      <c r="BA9">
        <v>3.3152007556360079</v>
      </c>
      <c r="BB9">
        <f t="shared" si="0"/>
        <v>83.34143014019952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0</v>
      </c>
      <c r="Q10">
        <v>0</v>
      </c>
      <c r="R10">
        <v>0.21811125000000001</v>
      </c>
      <c r="S10">
        <v>0.2386819942638623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1.1690406</v>
      </c>
      <c r="AH10">
        <v>0</v>
      </c>
      <c r="AI10">
        <v>0</v>
      </c>
      <c r="AJ10">
        <v>0</v>
      </c>
      <c r="AK10">
        <v>1.22728221</v>
      </c>
      <c r="AL10">
        <v>0</v>
      </c>
      <c r="AM10">
        <v>0</v>
      </c>
      <c r="AN10">
        <v>9.4565810000000004E-3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76.539861000000002</v>
      </c>
      <c r="BA10">
        <v>3.302884925236008</v>
      </c>
      <c r="BB10">
        <f t="shared" si="0"/>
        <v>83.024445570599511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0.19746405217707064</v>
      </c>
      <c r="S11">
        <v>0.21813514241164245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1.1690406</v>
      </c>
      <c r="AH11">
        <v>0</v>
      </c>
      <c r="AI11">
        <v>0</v>
      </c>
      <c r="AJ11">
        <v>0</v>
      </c>
      <c r="AK11">
        <v>1.22728221</v>
      </c>
      <c r="AL11">
        <v>0</v>
      </c>
      <c r="AM11">
        <v>0</v>
      </c>
      <c r="AN11">
        <v>9.4565810000000004E-3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76.539861000000002</v>
      </c>
      <c r="BA11">
        <v>3.3013442727561557</v>
      </c>
      <c r="BB11">
        <f t="shared" si="0"/>
        <v>82.98479217340423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0.19746405217707064</v>
      </c>
      <c r="S12">
        <v>0.21813514241164245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1.1690406</v>
      </c>
      <c r="AH12">
        <v>0</v>
      </c>
      <c r="AI12">
        <v>0</v>
      </c>
      <c r="AJ12">
        <v>0</v>
      </c>
      <c r="AK12">
        <v>1.22728221</v>
      </c>
      <c r="AL12">
        <v>0</v>
      </c>
      <c r="AM12">
        <v>0</v>
      </c>
      <c r="AN12">
        <v>9.4565810000000004E-3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76.539861000000002</v>
      </c>
      <c r="BA12">
        <v>3.3013442727561557</v>
      </c>
      <c r="BB12">
        <f t="shared" si="0"/>
        <v>82.98479217340423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0</v>
      </c>
      <c r="Q13">
        <v>0</v>
      </c>
      <c r="R13">
        <v>0.19746405217707064</v>
      </c>
      <c r="S13">
        <v>0.21813514241164245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1.1690406</v>
      </c>
      <c r="AH13">
        <v>0</v>
      </c>
      <c r="AI13">
        <v>0</v>
      </c>
      <c r="AJ13">
        <v>0</v>
      </c>
      <c r="AK13">
        <v>1.22728221</v>
      </c>
      <c r="AL13">
        <v>0</v>
      </c>
      <c r="AM13">
        <v>0</v>
      </c>
      <c r="AN13">
        <v>9.4565810000000004E-3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76.539861000000002</v>
      </c>
      <c r="BA13">
        <v>3.3013442727561557</v>
      </c>
      <c r="BB13">
        <f t="shared" si="0"/>
        <v>82.98479217340423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0</v>
      </c>
      <c r="Q14">
        <v>0</v>
      </c>
      <c r="R14">
        <v>0.19746405217707064</v>
      </c>
      <c r="S14">
        <v>0.21813514241164245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1.1690406</v>
      </c>
      <c r="AH14">
        <v>0</v>
      </c>
      <c r="AI14">
        <v>0</v>
      </c>
      <c r="AJ14">
        <v>0</v>
      </c>
      <c r="AK14">
        <v>1.22728221</v>
      </c>
      <c r="AL14">
        <v>0</v>
      </c>
      <c r="AM14">
        <v>0</v>
      </c>
      <c r="AN14">
        <v>9.4565810000000004E-3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76.539861000000002</v>
      </c>
      <c r="BA14">
        <v>3.3013442727561557</v>
      </c>
      <c r="BB14">
        <f t="shared" si="0"/>
        <v>82.98479217340423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0</v>
      </c>
      <c r="Q15">
        <v>0</v>
      </c>
      <c r="R15">
        <v>0.19746405217707064</v>
      </c>
      <c r="S15">
        <v>0.21813514241164245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1.1690406</v>
      </c>
      <c r="AH15">
        <v>0</v>
      </c>
      <c r="AI15">
        <v>0</v>
      </c>
      <c r="AJ15">
        <v>0</v>
      </c>
      <c r="AK15">
        <v>1.22728221</v>
      </c>
      <c r="AL15">
        <v>0</v>
      </c>
      <c r="AM15">
        <v>0</v>
      </c>
      <c r="AN15">
        <v>9.4565810000000004E-3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76.799861000000007</v>
      </c>
      <c r="BA15">
        <v>3.3113442727561608</v>
      </c>
      <c r="BB15">
        <f t="shared" si="0"/>
        <v>83.23479217340423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0</v>
      </c>
      <c r="Q16">
        <v>0</v>
      </c>
      <c r="R16">
        <v>0.19746405217707064</v>
      </c>
      <c r="S16">
        <v>0.21813514241164245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1.1690406</v>
      </c>
      <c r="AH16">
        <v>0</v>
      </c>
      <c r="AI16">
        <v>0</v>
      </c>
      <c r="AJ16">
        <v>0</v>
      </c>
      <c r="AK16">
        <v>1.22728221</v>
      </c>
      <c r="AL16">
        <v>0</v>
      </c>
      <c r="AM16">
        <v>0</v>
      </c>
      <c r="AN16">
        <v>9.4565810000000004E-3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76.799861000000007</v>
      </c>
      <c r="BA16">
        <v>3.3113442727561608</v>
      </c>
      <c r="BB16">
        <f t="shared" si="0"/>
        <v>83.23479217340423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0</v>
      </c>
      <c r="Q17">
        <v>0</v>
      </c>
      <c r="R17">
        <v>0.19746405217707064</v>
      </c>
      <c r="S17">
        <v>0.21813514241164245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1.1690406</v>
      </c>
      <c r="AH17">
        <v>0</v>
      </c>
      <c r="AI17">
        <v>0</v>
      </c>
      <c r="AJ17">
        <v>0</v>
      </c>
      <c r="AK17">
        <v>1.22728221</v>
      </c>
      <c r="AL17">
        <v>0</v>
      </c>
      <c r="AM17">
        <v>0</v>
      </c>
      <c r="AN17">
        <v>9.4565810000000004E-3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76.799861000000007</v>
      </c>
      <c r="BA17">
        <v>3.3113442727561608</v>
      </c>
      <c r="BB17">
        <f t="shared" si="0"/>
        <v>83.23479217340423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0</v>
      </c>
      <c r="Q18">
        <v>0</v>
      </c>
      <c r="R18">
        <v>0.19746405217707064</v>
      </c>
      <c r="S18">
        <v>0.21813514241164245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1.1690406</v>
      </c>
      <c r="AH18">
        <v>0</v>
      </c>
      <c r="AI18">
        <v>0</v>
      </c>
      <c r="AJ18">
        <v>0</v>
      </c>
      <c r="AK18">
        <v>1.22728221</v>
      </c>
      <c r="AL18">
        <v>0</v>
      </c>
      <c r="AM18">
        <v>0</v>
      </c>
      <c r="AN18">
        <v>9.4565810000000004E-3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76.799861000000007</v>
      </c>
      <c r="BA18">
        <v>3.3113442727561608</v>
      </c>
      <c r="BB18">
        <f t="shared" si="0"/>
        <v>83.23479217340423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0</v>
      </c>
      <c r="Q19">
        <v>0</v>
      </c>
      <c r="R19">
        <v>0.27019253227533002</v>
      </c>
      <c r="S19">
        <v>0.29134502459999995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1.1690406</v>
      </c>
      <c r="AH19">
        <v>0</v>
      </c>
      <c r="AI19">
        <v>0</v>
      </c>
      <c r="AJ19">
        <v>0</v>
      </c>
      <c r="AK19">
        <v>1.22728221</v>
      </c>
      <c r="AL19">
        <v>0</v>
      </c>
      <c r="AM19">
        <v>0</v>
      </c>
      <c r="AN19">
        <v>9.4565810000000004E-3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77.061375999999996</v>
      </c>
      <c r="BA19">
        <v>3.3265833624099814</v>
      </c>
      <c r="BB19">
        <f t="shared" si="0"/>
        <v>83.627006446037015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0</v>
      </c>
      <c r="Q20">
        <v>0</v>
      </c>
      <c r="R20">
        <v>0.27019253227533002</v>
      </c>
      <c r="S20">
        <v>0.29134502459999995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1.1690406</v>
      </c>
      <c r="AH20">
        <v>0</v>
      </c>
      <c r="AI20">
        <v>0</v>
      </c>
      <c r="AJ20">
        <v>0</v>
      </c>
      <c r="AK20">
        <v>1.22728221</v>
      </c>
      <c r="AL20">
        <v>0</v>
      </c>
      <c r="AM20">
        <v>0</v>
      </c>
      <c r="AN20">
        <v>9.4565810000000004E-3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77.061375999999996</v>
      </c>
      <c r="BA20">
        <v>3.3265833624099814</v>
      </c>
      <c r="BB20">
        <f t="shared" si="0"/>
        <v>83.627006446037015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0</v>
      </c>
      <c r="Q21">
        <v>0</v>
      </c>
      <c r="R21">
        <v>0.27019253227533002</v>
      </c>
      <c r="S21">
        <v>0.29134502459999995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1.1690406</v>
      </c>
      <c r="AH21">
        <v>0</v>
      </c>
      <c r="AI21">
        <v>0</v>
      </c>
      <c r="AJ21">
        <v>0</v>
      </c>
      <c r="AK21">
        <v>1.22728221</v>
      </c>
      <c r="AL21">
        <v>0</v>
      </c>
      <c r="AM21">
        <v>0</v>
      </c>
      <c r="AN21">
        <v>9.4565810000000004E-3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77.061375999999996</v>
      </c>
      <c r="BA21">
        <v>3.3265833624099814</v>
      </c>
      <c r="BB21">
        <f t="shared" si="0"/>
        <v>83.627006446037015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0</v>
      </c>
      <c r="Q22">
        <v>0</v>
      </c>
      <c r="R22">
        <v>0.27019253227533002</v>
      </c>
      <c r="S22">
        <v>0.29134502459999995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1.1690406</v>
      </c>
      <c r="AH22">
        <v>0.20016899999999999</v>
      </c>
      <c r="AI22">
        <v>0</v>
      </c>
      <c r="AJ22">
        <v>0</v>
      </c>
      <c r="AK22">
        <v>1.22728221</v>
      </c>
      <c r="AL22">
        <v>0</v>
      </c>
      <c r="AM22">
        <v>0</v>
      </c>
      <c r="AN22">
        <v>9.4565810000000004E-3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77.459696000000008</v>
      </c>
      <c r="BA22">
        <v>3.3489666830100004</v>
      </c>
      <c r="BB22">
        <f t="shared" si="0"/>
        <v>84.203112125437002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1.0386288659793814E-2</v>
      </c>
      <c r="S23">
        <v>6.2323038664323371E-2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1.1690406</v>
      </c>
      <c r="AH23">
        <v>0.40033799999999997</v>
      </c>
      <c r="AI23">
        <v>0</v>
      </c>
      <c r="AJ23">
        <v>0</v>
      </c>
      <c r="AK23">
        <v>1.22728221</v>
      </c>
      <c r="AL23">
        <v>0</v>
      </c>
      <c r="AM23">
        <v>0</v>
      </c>
      <c r="AN23">
        <v>9.4565810000000004E-3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77.23099599999999</v>
      </c>
      <c r="BA23">
        <v>3.3300888233216348</v>
      </c>
      <c r="BB23">
        <f t="shared" si="0"/>
        <v>83.704630755574144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1.0386288659793814E-2</v>
      </c>
      <c r="S24">
        <v>6.2323038664323371E-2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1.1690406</v>
      </c>
      <c r="AH24">
        <v>0.80067599999999994</v>
      </c>
      <c r="AI24">
        <v>0</v>
      </c>
      <c r="AJ24">
        <v>0</v>
      </c>
      <c r="AK24">
        <v>1.22728221</v>
      </c>
      <c r="AL24">
        <v>0</v>
      </c>
      <c r="AM24">
        <v>0</v>
      </c>
      <c r="AN24">
        <v>9.4565810000000004E-3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77.335495999999992</v>
      </c>
      <c r="BA24">
        <v>3.3944575513216422</v>
      </c>
      <c r="BB24">
        <f t="shared" si="0"/>
        <v>85.361332827574131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1.1690406</v>
      </c>
      <c r="AH25">
        <v>1.4011829999999998</v>
      </c>
      <c r="AI25">
        <v>0</v>
      </c>
      <c r="AJ25">
        <v>0</v>
      </c>
      <c r="AK25">
        <v>1.22728221</v>
      </c>
      <c r="AL25">
        <v>0</v>
      </c>
      <c r="AM25">
        <v>0</v>
      </c>
      <c r="AN25">
        <v>9.4565810000000004E-3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77.942955999999981</v>
      </c>
      <c r="BA25">
        <v>3.4773667212919128</v>
      </c>
      <c r="BB25">
        <f t="shared" si="0"/>
        <v>87.495246450279737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0.72870300000000021</v>
      </c>
      <c r="AC26">
        <v>0.22783432000000001</v>
      </c>
      <c r="AD26">
        <v>0.18595164</v>
      </c>
      <c r="AE26">
        <v>0.96095843999999997</v>
      </c>
      <c r="AF26">
        <v>0.18941669999999999</v>
      </c>
      <c r="AG26">
        <v>1.1690406</v>
      </c>
      <c r="AH26">
        <v>1.8015209999999999</v>
      </c>
      <c r="AI26">
        <v>0</v>
      </c>
      <c r="AJ26">
        <v>0</v>
      </c>
      <c r="AK26">
        <v>1.22728221</v>
      </c>
      <c r="AL26">
        <v>0</v>
      </c>
      <c r="AM26">
        <v>0.12075492</v>
      </c>
      <c r="AN26">
        <v>9.4565810000000004E-3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78.853256000000002</v>
      </c>
      <c r="BA26">
        <v>3.5525444625919502</v>
      </c>
      <c r="BB26">
        <f t="shared" si="0"/>
        <v>89.460147468979713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0.41389236000000007</v>
      </c>
      <c r="AE27">
        <v>1.1525513999999999</v>
      </c>
      <c r="AF27">
        <v>0.37883339999999999</v>
      </c>
      <c r="AG27">
        <v>1.1690406</v>
      </c>
      <c r="AH27">
        <v>2.3019434999999997</v>
      </c>
      <c r="AI27">
        <v>7.4922499999999989E-2</v>
      </c>
      <c r="AJ27">
        <v>0</v>
      </c>
      <c r="AK27">
        <v>1.22728221</v>
      </c>
      <c r="AL27">
        <v>0</v>
      </c>
      <c r="AM27">
        <v>0.24150984</v>
      </c>
      <c r="AN27">
        <v>9.4565810000000004E-3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79.432215999999997</v>
      </c>
      <c r="BA27">
        <v>3.6500214217919353</v>
      </c>
      <c r="BB27">
        <f t="shared" si="0"/>
        <v>91.969009129779721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0.63138899999999998</v>
      </c>
      <c r="AG28">
        <v>1.1690406</v>
      </c>
      <c r="AH28">
        <v>2.9665045800000001</v>
      </c>
      <c r="AI28">
        <v>8.9906999999999987E-2</v>
      </c>
      <c r="AJ28">
        <v>0</v>
      </c>
      <c r="AK28">
        <v>1.22728221</v>
      </c>
      <c r="AL28">
        <v>0</v>
      </c>
      <c r="AM28">
        <v>0.36783806399999996</v>
      </c>
      <c r="AN28">
        <v>9.4565810000000004E-3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80.259096</v>
      </c>
      <c r="BA28">
        <v>3.7613238188919467</v>
      </c>
      <c r="BB28">
        <f t="shared" si="0"/>
        <v>94.833714573679714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0.63138899999999998</v>
      </c>
      <c r="AG29">
        <v>1.1690406</v>
      </c>
      <c r="AH29">
        <v>2.9665045800000001</v>
      </c>
      <c r="AI29">
        <v>0.38959699999999992</v>
      </c>
      <c r="AJ29">
        <v>0</v>
      </c>
      <c r="AK29">
        <v>1.22728221</v>
      </c>
      <c r="AL29">
        <v>0</v>
      </c>
      <c r="AM29">
        <v>0.36783806399999996</v>
      </c>
      <c r="AN29">
        <v>9.4565810000000004E-3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80.536296000000007</v>
      </c>
      <c r="BA29">
        <v>3.7828992248919633</v>
      </c>
      <c r="BB29">
        <f t="shared" si="0"/>
        <v>95.389029167679709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0.63138899999999998</v>
      </c>
      <c r="AG30">
        <v>1.1690406</v>
      </c>
      <c r="AH30">
        <v>2.9665045800000001</v>
      </c>
      <c r="AI30">
        <v>0.38959699999999992</v>
      </c>
      <c r="AJ30">
        <v>0</v>
      </c>
      <c r="AK30">
        <v>1.22728221</v>
      </c>
      <c r="AL30">
        <v>0</v>
      </c>
      <c r="AM30">
        <v>0.36783806399999996</v>
      </c>
      <c r="AN30">
        <v>9.4565810000000004E-3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80.536296000000007</v>
      </c>
      <c r="BA30">
        <v>3.7828992248919633</v>
      </c>
      <c r="BB30">
        <f t="shared" si="0"/>
        <v>95.389029167679709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0.63138899999999998</v>
      </c>
      <c r="AG31">
        <v>1.1690406</v>
      </c>
      <c r="AH31">
        <v>2.9665045800000001</v>
      </c>
      <c r="AI31">
        <v>0.38959699999999992</v>
      </c>
      <c r="AJ31">
        <v>0</v>
      </c>
      <c r="AK31">
        <v>1.22728221</v>
      </c>
      <c r="AL31">
        <v>0</v>
      </c>
      <c r="AM31">
        <v>0.36783806399999996</v>
      </c>
      <c r="AN31">
        <v>9.4565810000000004E-3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80.506296000000006</v>
      </c>
      <c r="BA31">
        <v>3.7828992248919491</v>
      </c>
      <c r="BB31">
        <f t="shared" si="0"/>
        <v>95.359029167679722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0.63138899999999998</v>
      </c>
      <c r="AG32">
        <v>1.1690406</v>
      </c>
      <c r="AH32">
        <v>2.9665045800000001</v>
      </c>
      <c r="AI32">
        <v>0.38959699999999992</v>
      </c>
      <c r="AJ32">
        <v>0</v>
      </c>
      <c r="AK32">
        <v>1.22728221</v>
      </c>
      <c r="AL32">
        <v>0</v>
      </c>
      <c r="AM32">
        <v>0.36783806399999996</v>
      </c>
      <c r="AN32">
        <v>9.4565810000000004E-3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80.506296000000006</v>
      </c>
      <c r="BA32">
        <v>3.7828992248919491</v>
      </c>
      <c r="BB32">
        <f t="shared" si="0"/>
        <v>95.359029167679722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0.63138899999999998</v>
      </c>
      <c r="AG33">
        <v>1.1690406</v>
      </c>
      <c r="AH33">
        <v>2.9665045800000001</v>
      </c>
      <c r="AI33">
        <v>0.38959699999999992</v>
      </c>
      <c r="AJ33">
        <v>0</v>
      </c>
      <c r="AK33">
        <v>1.22728221</v>
      </c>
      <c r="AL33">
        <v>0</v>
      </c>
      <c r="AM33">
        <v>0.36783806399999996</v>
      </c>
      <c r="AN33">
        <v>9.4565810000000004E-3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80.506296000000006</v>
      </c>
      <c r="BA33">
        <v>3.7828992248919491</v>
      </c>
      <c r="BB33">
        <f t="shared" si="0"/>
        <v>95.359029167679722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0.20694618000000004</v>
      </c>
      <c r="AE34">
        <v>1.1525513999999999</v>
      </c>
      <c r="AF34">
        <v>0.18941669999999999</v>
      </c>
      <c r="AG34">
        <v>1.1690406</v>
      </c>
      <c r="AH34">
        <v>2.4720871500000001</v>
      </c>
      <c r="AI34">
        <v>0.38959699999999992</v>
      </c>
      <c r="AJ34">
        <v>0</v>
      </c>
      <c r="AK34">
        <v>1.22728221</v>
      </c>
      <c r="AL34">
        <v>0</v>
      </c>
      <c r="AM34">
        <v>0.24460612000000001</v>
      </c>
      <c r="AN34">
        <v>9.4565810000000004E-3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79.447816000000003</v>
      </c>
      <c r="BA34">
        <v>3.6673293257919224</v>
      </c>
      <c r="BB34">
        <f t="shared" si="0"/>
        <v>92.384491375779746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0.20694618000000004</v>
      </c>
      <c r="AE35">
        <v>0.71847359999999993</v>
      </c>
      <c r="AF35">
        <v>0.18941669999999999</v>
      </c>
      <c r="AG35">
        <v>1.1690406</v>
      </c>
      <c r="AH35">
        <v>2.4020280000000005</v>
      </c>
      <c r="AI35">
        <v>8.9906999999999987E-2</v>
      </c>
      <c r="AJ35">
        <v>0</v>
      </c>
      <c r="AK35">
        <v>1.22728221</v>
      </c>
      <c r="AL35">
        <v>0</v>
      </c>
      <c r="AM35">
        <v>0.12075492</v>
      </c>
      <c r="AN35">
        <v>9.4565810000000004E-3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78.911856</v>
      </c>
      <c r="BA35">
        <v>3.5903169239919412</v>
      </c>
      <c r="BB35">
        <f t="shared" si="0"/>
        <v>90.402350707579728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0.22783432000000001</v>
      </c>
      <c r="AD36">
        <v>0.20694618000000004</v>
      </c>
      <c r="AE36">
        <v>0.35923679999999997</v>
      </c>
      <c r="AF36">
        <v>0.18941669999999999</v>
      </c>
      <c r="AG36">
        <v>1.1690406</v>
      </c>
      <c r="AH36">
        <v>2.2018589999999998</v>
      </c>
      <c r="AI36">
        <v>0</v>
      </c>
      <c r="AJ36">
        <v>0</v>
      </c>
      <c r="AK36">
        <v>1.22728221</v>
      </c>
      <c r="AL36">
        <v>0</v>
      </c>
      <c r="AM36">
        <v>0</v>
      </c>
      <c r="AN36">
        <v>9.4565810000000004E-3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78.644435999999985</v>
      </c>
      <c r="BA36">
        <v>3.5240414670919131</v>
      </c>
      <c r="BB36">
        <f t="shared" si="0"/>
        <v>88.696569444479735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0.22783432000000001</v>
      </c>
      <c r="AD37">
        <v>0.20694618000000004</v>
      </c>
      <c r="AE37">
        <v>0</v>
      </c>
      <c r="AF37">
        <v>0.18941669999999999</v>
      </c>
      <c r="AG37">
        <v>1.1690406</v>
      </c>
      <c r="AH37">
        <v>1.9776697199999997</v>
      </c>
      <c r="AI37">
        <v>0</v>
      </c>
      <c r="AJ37">
        <v>0</v>
      </c>
      <c r="AK37">
        <v>1.22728221</v>
      </c>
      <c r="AL37">
        <v>0</v>
      </c>
      <c r="AM37">
        <v>0</v>
      </c>
      <c r="AN37">
        <v>9.4565810000000004E-3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78.333535999999995</v>
      </c>
      <c r="BA37">
        <v>3.468430399191925</v>
      </c>
      <c r="BB37">
        <f t="shared" si="0"/>
        <v>87.265262432379728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0.20694618000000004</v>
      </c>
      <c r="AE38">
        <v>0</v>
      </c>
      <c r="AF38">
        <v>0.18941669999999999</v>
      </c>
      <c r="AG38">
        <v>1.1690406</v>
      </c>
      <c r="AH38">
        <v>1.48325229</v>
      </c>
      <c r="AI38">
        <v>0</v>
      </c>
      <c r="AJ38">
        <v>0</v>
      </c>
      <c r="AK38">
        <v>1.22728221</v>
      </c>
      <c r="AL38">
        <v>0</v>
      </c>
      <c r="AM38">
        <v>0</v>
      </c>
      <c r="AN38">
        <v>9.4565810000000004E-3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78.204335999999998</v>
      </c>
      <c r="BA38">
        <v>3.4365861986919319</v>
      </c>
      <c r="BB38">
        <f t="shared" si="0"/>
        <v>86.445654882879737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0.20694618000000004</v>
      </c>
      <c r="AE39">
        <v>0</v>
      </c>
      <c r="AF39">
        <v>0</v>
      </c>
      <c r="AG39">
        <v>1.1690406</v>
      </c>
      <c r="AH39">
        <v>0.98883485999999976</v>
      </c>
      <c r="AI39">
        <v>0</v>
      </c>
      <c r="AJ39">
        <v>0</v>
      </c>
      <c r="AK39">
        <v>1.22728221</v>
      </c>
      <c r="AL39">
        <v>0</v>
      </c>
      <c r="AM39">
        <v>0</v>
      </c>
      <c r="AN39">
        <v>9.4565810000000004E-3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78.105135999999987</v>
      </c>
      <c r="BA39">
        <v>3.3882088597919382</v>
      </c>
      <c r="BB39">
        <f t="shared" si="0"/>
        <v>85.230518091779714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0.20694618000000004</v>
      </c>
      <c r="AE40">
        <v>0</v>
      </c>
      <c r="AF40">
        <v>0</v>
      </c>
      <c r="AG40">
        <v>1.1690406</v>
      </c>
      <c r="AH40">
        <v>0.49441742999999999</v>
      </c>
      <c r="AI40">
        <v>0</v>
      </c>
      <c r="AJ40">
        <v>0</v>
      </c>
      <c r="AK40">
        <v>1.22728221</v>
      </c>
      <c r="AL40">
        <v>0</v>
      </c>
      <c r="AM40">
        <v>0</v>
      </c>
      <c r="AN40">
        <v>9.4565810000000004E-3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77.97593599999999</v>
      </c>
      <c r="BA40">
        <v>3.364885632591931</v>
      </c>
      <c r="BB40">
        <f t="shared" si="0"/>
        <v>84.630223888979728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0.18595164</v>
      </c>
      <c r="AE41">
        <v>0</v>
      </c>
      <c r="AF41">
        <v>0</v>
      </c>
      <c r="AG41">
        <v>1.1690406</v>
      </c>
      <c r="AH41">
        <v>0</v>
      </c>
      <c r="AI41">
        <v>0</v>
      </c>
      <c r="AJ41">
        <v>0</v>
      </c>
      <c r="AK41">
        <v>1.22728221</v>
      </c>
      <c r="AL41">
        <v>0</v>
      </c>
      <c r="AM41">
        <v>0</v>
      </c>
      <c r="AN41">
        <v>9.4565810000000004E-3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77.866736000000003</v>
      </c>
      <c r="BA41">
        <v>3.3272196702919374</v>
      </c>
      <c r="BB41">
        <f t="shared" si="0"/>
        <v>83.680775881279729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0.18595164</v>
      </c>
      <c r="AE42">
        <v>0</v>
      </c>
      <c r="AF42">
        <v>0</v>
      </c>
      <c r="AG42">
        <v>1.1690406</v>
      </c>
      <c r="AH42">
        <v>0</v>
      </c>
      <c r="AI42">
        <v>0</v>
      </c>
      <c r="AJ42">
        <v>0</v>
      </c>
      <c r="AK42">
        <v>1.22728221</v>
      </c>
      <c r="AL42">
        <v>0</v>
      </c>
      <c r="AM42">
        <v>0</v>
      </c>
      <c r="AN42">
        <v>9.4565810000000004E-3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77.896736000000004</v>
      </c>
      <c r="BA42">
        <v>3.3272196702919374</v>
      </c>
      <c r="BB42">
        <f t="shared" si="0"/>
        <v>83.71077588127973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0.18595164</v>
      </c>
      <c r="AE43">
        <v>0</v>
      </c>
      <c r="AF43">
        <v>0</v>
      </c>
      <c r="AG43">
        <v>1.1690406</v>
      </c>
      <c r="AH43">
        <v>0</v>
      </c>
      <c r="AI43">
        <v>0</v>
      </c>
      <c r="AJ43">
        <v>0</v>
      </c>
      <c r="AK43">
        <v>1.22728221</v>
      </c>
      <c r="AL43">
        <v>0</v>
      </c>
      <c r="AM43">
        <v>0</v>
      </c>
      <c r="AN43">
        <v>9.4565810000000004E-3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77.896736000000004</v>
      </c>
      <c r="BA43">
        <v>3.3272196702919374</v>
      </c>
      <c r="BB43">
        <f t="shared" si="0"/>
        <v>83.71077588127973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0.18595164</v>
      </c>
      <c r="AE44">
        <v>0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1.22728221</v>
      </c>
      <c r="AL44">
        <v>0</v>
      </c>
      <c r="AM44">
        <v>0</v>
      </c>
      <c r="AN44">
        <v>9.4565810000000004E-3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77.926736000000005</v>
      </c>
      <c r="BA44">
        <v>3.3272196702919374</v>
      </c>
      <c r="BB44">
        <f t="shared" si="0"/>
        <v>83.740775881279731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0.18595164</v>
      </c>
      <c r="AE45">
        <v>0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1.22728221</v>
      </c>
      <c r="AL45">
        <v>0</v>
      </c>
      <c r="AM45">
        <v>0</v>
      </c>
      <c r="AN45">
        <v>9.4565810000000004E-3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78.163209999999992</v>
      </c>
      <c r="BA45">
        <v>3.3356906702919376</v>
      </c>
      <c r="BB45">
        <f t="shared" si="0"/>
        <v>83.968778881279718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0.18595164</v>
      </c>
      <c r="AE46">
        <v>0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1.22728221</v>
      </c>
      <c r="AL46">
        <v>0</v>
      </c>
      <c r="AM46">
        <v>0</v>
      </c>
      <c r="AN46">
        <v>9.4565810000000004E-3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78.345516000000003</v>
      </c>
      <c r="BA46">
        <v>3.3436306702919425</v>
      </c>
      <c r="BB46">
        <f t="shared" si="0"/>
        <v>84.143144881279724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0.18595164</v>
      </c>
      <c r="AE47">
        <v>0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1.22728221</v>
      </c>
      <c r="AL47">
        <v>0</v>
      </c>
      <c r="AM47">
        <v>0</v>
      </c>
      <c r="AN47">
        <v>9.4565810000000004E-3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78.345516000000003</v>
      </c>
      <c r="BA47">
        <v>3.3436306702919425</v>
      </c>
      <c r="BB47">
        <f t="shared" si="0"/>
        <v>84.143144881279724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0.18595164</v>
      </c>
      <c r="AE48">
        <v>0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1.22728221</v>
      </c>
      <c r="AL48">
        <v>0</v>
      </c>
      <c r="AM48">
        <v>0</v>
      </c>
      <c r="AN48">
        <v>9.4565810000000004E-3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78.345516000000003</v>
      </c>
      <c r="BA48">
        <v>3.3436306702919425</v>
      </c>
      <c r="BB48">
        <f t="shared" si="0"/>
        <v>84.143144881279724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0.18595164</v>
      </c>
      <c r="AE49">
        <v>0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1.22728221</v>
      </c>
      <c r="AL49">
        <v>0</v>
      </c>
      <c r="AM49">
        <v>0</v>
      </c>
      <c r="AN49">
        <v>9.4565810000000004E-3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78.345516000000003</v>
      </c>
      <c r="BA49">
        <v>3.3436306702919425</v>
      </c>
      <c r="BB49">
        <f t="shared" si="0"/>
        <v>84.143144881279724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0.18595164</v>
      </c>
      <c r="AE50">
        <v>0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1.22728221</v>
      </c>
      <c r="AL50">
        <v>0</v>
      </c>
      <c r="AM50">
        <v>0</v>
      </c>
      <c r="AN50">
        <v>9.4565810000000004E-3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78.345516000000003</v>
      </c>
      <c r="BA50">
        <v>3.3436306702919425</v>
      </c>
      <c r="BB50">
        <f t="shared" si="0"/>
        <v>84.143144881279724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0.18595164</v>
      </c>
      <c r="AE51">
        <v>0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1.22728221</v>
      </c>
      <c r="AL51">
        <v>0</v>
      </c>
      <c r="AM51">
        <v>0</v>
      </c>
      <c r="AN51">
        <v>9.4565810000000004E-3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78.405516000000006</v>
      </c>
      <c r="BA51">
        <v>3.3536306702919476</v>
      </c>
      <c r="BB51">
        <f t="shared" si="0"/>
        <v>84.193144881279721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0.18595164</v>
      </c>
      <c r="AE52">
        <v>0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1.22728221</v>
      </c>
      <c r="AL52">
        <v>0</v>
      </c>
      <c r="AM52">
        <v>0</v>
      </c>
      <c r="AN52">
        <v>9.4565810000000004E-3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78.405516000000006</v>
      </c>
      <c r="BA52">
        <v>3.3536306702919476</v>
      </c>
      <c r="BB52">
        <f t="shared" si="0"/>
        <v>84.193144881279721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0.18595164</v>
      </c>
      <c r="AE53">
        <v>0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1.22728221</v>
      </c>
      <c r="AL53">
        <v>0</v>
      </c>
      <c r="AM53">
        <v>0</v>
      </c>
      <c r="AN53">
        <v>9.4565810000000004E-3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78.405516000000006</v>
      </c>
      <c r="BA53">
        <v>3.3536306702919476</v>
      </c>
      <c r="BB53">
        <f t="shared" si="0"/>
        <v>84.193144881279721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0.18595164</v>
      </c>
      <c r="AE54">
        <v>0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1.22728221</v>
      </c>
      <c r="AL54">
        <v>0</v>
      </c>
      <c r="AM54">
        <v>0</v>
      </c>
      <c r="AN54">
        <v>9.4565810000000004E-3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78.365516</v>
      </c>
      <c r="BA54">
        <v>3.3536306702919476</v>
      </c>
      <c r="BB54">
        <f t="shared" si="0"/>
        <v>84.153144881279715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0.18595164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1.22728221</v>
      </c>
      <c r="AL55">
        <v>0</v>
      </c>
      <c r="AM55">
        <v>0</v>
      </c>
      <c r="AN55">
        <v>9.4565810000000004E-3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78.365516</v>
      </c>
      <c r="BA55">
        <v>3.3536306702919476</v>
      </c>
      <c r="BB55">
        <f t="shared" si="0"/>
        <v>84.153144881279715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1.22728221</v>
      </c>
      <c r="AL56">
        <v>0</v>
      </c>
      <c r="AM56">
        <v>0</v>
      </c>
      <c r="AN56">
        <v>9.4565810000000004E-3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78.365516</v>
      </c>
      <c r="BA56">
        <v>3.3536306702919476</v>
      </c>
      <c r="BB56">
        <f t="shared" si="0"/>
        <v>84.153144881279715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1.22728221</v>
      </c>
      <c r="AL57">
        <v>0</v>
      </c>
      <c r="AM57">
        <v>0</v>
      </c>
      <c r="AN57">
        <v>9.4565810000000004E-3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78.365516</v>
      </c>
      <c r="BA57">
        <v>3.3536306702919476</v>
      </c>
      <c r="BB57">
        <f t="shared" si="0"/>
        <v>84.153144881279715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1.22728221</v>
      </c>
      <c r="AL58">
        <v>0</v>
      </c>
      <c r="AM58">
        <v>0.12075492</v>
      </c>
      <c r="AN58">
        <v>9.4565810000000004E-3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78.365516</v>
      </c>
      <c r="BA58">
        <v>3.3581469033919475</v>
      </c>
      <c r="BB58">
        <f t="shared" si="0"/>
        <v>84.269383568179705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1.22728221</v>
      </c>
      <c r="AL59">
        <v>0</v>
      </c>
      <c r="AM59">
        <v>0.12075492</v>
      </c>
      <c r="AN59">
        <v>9.4565810000000004E-3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78.365516</v>
      </c>
      <c r="BA59">
        <v>3.3581469033919475</v>
      </c>
      <c r="BB59">
        <f t="shared" si="0"/>
        <v>84.269383568179705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1.22728221</v>
      </c>
      <c r="AL60">
        <v>0</v>
      </c>
      <c r="AM60">
        <v>0.12075492</v>
      </c>
      <c r="AN60">
        <v>9.4565810000000004E-3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78.365516</v>
      </c>
      <c r="BA60">
        <v>3.3581469033919475</v>
      </c>
      <c r="BB60">
        <f t="shared" si="0"/>
        <v>84.269383568179705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1.22728221</v>
      </c>
      <c r="AL61">
        <v>0</v>
      </c>
      <c r="AM61">
        <v>0.12075492</v>
      </c>
      <c r="AN61">
        <v>9.4565810000000004E-3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78.365516</v>
      </c>
      <c r="BA61">
        <v>3.3581469033919475</v>
      </c>
      <c r="BB61">
        <f t="shared" si="0"/>
        <v>84.269383568179705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1.22728221</v>
      </c>
      <c r="AL62">
        <v>0</v>
      </c>
      <c r="AM62">
        <v>0.24150984</v>
      </c>
      <c r="AN62">
        <v>9.4565810000000004E-3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78.365516</v>
      </c>
      <c r="BA62">
        <v>3.3626631364919337</v>
      </c>
      <c r="BB62">
        <f t="shared" si="0"/>
        <v>84.385622255079738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</v>
      </c>
      <c r="AF63">
        <v>0.18941669999999999</v>
      </c>
      <c r="AG63">
        <v>1.1690406</v>
      </c>
      <c r="AH63">
        <v>0</v>
      </c>
      <c r="AI63">
        <v>0</v>
      </c>
      <c r="AJ63">
        <v>0</v>
      </c>
      <c r="AK63">
        <v>1.22728221</v>
      </c>
      <c r="AL63">
        <v>0</v>
      </c>
      <c r="AM63">
        <v>0.24150984</v>
      </c>
      <c r="AN63">
        <v>9.4565810000000004E-3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78.365516</v>
      </c>
      <c r="BA63">
        <v>3.3697473168919334</v>
      </c>
      <c r="BB63">
        <f t="shared" si="0"/>
        <v>84.567954774679734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</v>
      </c>
      <c r="AF64">
        <v>0.18941669999999999</v>
      </c>
      <c r="AG64">
        <v>1.1690406</v>
      </c>
      <c r="AH64">
        <v>0</v>
      </c>
      <c r="AI64">
        <v>0</v>
      </c>
      <c r="AJ64">
        <v>0</v>
      </c>
      <c r="AK64">
        <v>1.22728221</v>
      </c>
      <c r="AL64">
        <v>0</v>
      </c>
      <c r="AM64">
        <v>0.24150984</v>
      </c>
      <c r="AN64">
        <v>9.4565810000000004E-3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78.335515999999998</v>
      </c>
      <c r="BA64">
        <v>3.3697473168919334</v>
      </c>
      <c r="BB64">
        <f t="shared" si="0"/>
        <v>84.537954774679733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</v>
      </c>
      <c r="AF65">
        <v>0.18941669999999999</v>
      </c>
      <c r="AG65">
        <v>1.1690406</v>
      </c>
      <c r="AH65">
        <v>0</v>
      </c>
      <c r="AI65">
        <v>0</v>
      </c>
      <c r="AJ65">
        <v>0</v>
      </c>
      <c r="AK65">
        <v>1.22728221</v>
      </c>
      <c r="AL65">
        <v>0</v>
      </c>
      <c r="AM65">
        <v>0.24150984</v>
      </c>
      <c r="AN65">
        <v>9.4565810000000004E-3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78.335515999999998</v>
      </c>
      <c r="BA65">
        <v>3.3697473168919334</v>
      </c>
      <c r="BB65">
        <f t="shared" si="0"/>
        <v>84.537954774679733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0.18595164</v>
      </c>
      <c r="AE66">
        <v>0</v>
      </c>
      <c r="AF66">
        <v>0.18941669999999999</v>
      </c>
      <c r="AG66">
        <v>1.1690406</v>
      </c>
      <c r="AH66">
        <v>0</v>
      </c>
      <c r="AI66">
        <v>0</v>
      </c>
      <c r="AJ66">
        <v>0</v>
      </c>
      <c r="AK66">
        <v>1.22728221</v>
      </c>
      <c r="AL66">
        <v>0</v>
      </c>
      <c r="AM66">
        <v>0.24150984</v>
      </c>
      <c r="AN66">
        <v>9.4565810000000004E-3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78.335515999999998</v>
      </c>
      <c r="BA66">
        <v>3.3697473168919334</v>
      </c>
      <c r="BB66">
        <f t="shared" si="0"/>
        <v>84.537954774679733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0.18595164</v>
      </c>
      <c r="AE67">
        <v>0.32930039999999994</v>
      </c>
      <c r="AF67">
        <v>0.18941669999999999</v>
      </c>
      <c r="AG67">
        <v>1.1690406</v>
      </c>
      <c r="AH67">
        <v>0</v>
      </c>
      <c r="AI67">
        <v>0</v>
      </c>
      <c r="AJ67">
        <v>0</v>
      </c>
      <c r="AK67">
        <v>1.22728221</v>
      </c>
      <c r="AL67">
        <v>0</v>
      </c>
      <c r="AM67">
        <v>0.24150984</v>
      </c>
      <c r="AN67">
        <v>9.4565810000000004E-3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78.175515999999988</v>
      </c>
      <c r="BA67">
        <v>3.3720631472919282</v>
      </c>
      <c r="BB67">
        <f t="shared" si="0"/>
        <v>84.704939344279722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0.18595164</v>
      </c>
      <c r="AE68">
        <v>0.32930039999999994</v>
      </c>
      <c r="AF68">
        <v>0.18941669999999999</v>
      </c>
      <c r="AG68">
        <v>1.1690406</v>
      </c>
      <c r="AH68">
        <v>0</v>
      </c>
      <c r="AI68">
        <v>0</v>
      </c>
      <c r="AJ68">
        <v>0</v>
      </c>
      <c r="AK68">
        <v>1.22728221</v>
      </c>
      <c r="AL68">
        <v>0</v>
      </c>
      <c r="AM68">
        <v>0.24150984</v>
      </c>
      <c r="AN68">
        <v>9.4565810000000004E-3</v>
      </c>
      <c r="AO68">
        <v>0</v>
      </c>
      <c r="AP68">
        <v>0</v>
      </c>
      <c r="AQ68">
        <v>0.41040999999999994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78.175515999999988</v>
      </c>
      <c r="BA68">
        <v>3.3874124812919284</v>
      </c>
      <c r="BB68">
        <f t="shared" ref="BB68:BB99" si="1">SUM(B68:AZ68)-BA68</f>
        <v>85.100000010279729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0.41389236000000007</v>
      </c>
      <c r="AE69">
        <v>0.32930039999999994</v>
      </c>
      <c r="AF69">
        <v>0.18941669999999999</v>
      </c>
      <c r="AG69">
        <v>1.1690406</v>
      </c>
      <c r="AH69">
        <v>0.44437518000000004</v>
      </c>
      <c r="AI69">
        <v>0</v>
      </c>
      <c r="AJ69">
        <v>0</v>
      </c>
      <c r="AK69">
        <v>1.22728221</v>
      </c>
      <c r="AL69">
        <v>0</v>
      </c>
      <c r="AM69">
        <v>0.24150984</v>
      </c>
      <c r="AN69">
        <v>9.4565810000000004E-3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78.291415999999984</v>
      </c>
      <c r="BA69">
        <v>3.428557831191926</v>
      </c>
      <c r="BB69">
        <f t="shared" si="1"/>
        <v>86.158988880379724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0.41389236000000007</v>
      </c>
      <c r="AE70">
        <v>0.32930039999999994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1.22728221</v>
      </c>
      <c r="AL70">
        <v>0</v>
      </c>
      <c r="AM70">
        <v>0.24150984</v>
      </c>
      <c r="AN70">
        <v>9.4565810000000004E-3</v>
      </c>
      <c r="AO70">
        <v>0</v>
      </c>
      <c r="AP70">
        <v>0</v>
      </c>
      <c r="AQ70">
        <v>0.96096000000000015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78.304715999999985</v>
      </c>
      <c r="BA70">
        <v>3.4483722293919219</v>
      </c>
      <c r="BB70">
        <f t="shared" si="1"/>
        <v>86.668982732179728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0.41389236000000007</v>
      </c>
      <c r="AE71">
        <v>0.65860079999999988</v>
      </c>
      <c r="AF71">
        <v>0.18941669999999999</v>
      </c>
      <c r="AG71">
        <v>1.1690406</v>
      </c>
      <c r="AH71">
        <v>0.98883485999999976</v>
      </c>
      <c r="AI71">
        <v>7.4922499999999989E-2</v>
      </c>
      <c r="AJ71">
        <v>0</v>
      </c>
      <c r="AK71">
        <v>1.22728221</v>
      </c>
      <c r="AL71">
        <v>0</v>
      </c>
      <c r="AM71">
        <v>0.24150984</v>
      </c>
      <c r="AN71">
        <v>9.4565810000000004E-3</v>
      </c>
      <c r="AO71">
        <v>0</v>
      </c>
      <c r="AP71">
        <v>0</v>
      </c>
      <c r="AQ71">
        <v>1.4414399999999996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78.383915999999999</v>
      </c>
      <c r="BA71">
        <v>3.5047833289919428</v>
      </c>
      <c r="BB71">
        <f t="shared" si="1"/>
        <v>88.070891962579722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0.22783432000000001</v>
      </c>
      <c r="AD72">
        <v>0.41389236000000007</v>
      </c>
      <c r="AE72">
        <v>0.65860079999999988</v>
      </c>
      <c r="AF72">
        <v>0.18941669999999999</v>
      </c>
      <c r="AG72">
        <v>1.1690406</v>
      </c>
      <c r="AH72">
        <v>1.48325229</v>
      </c>
      <c r="AI72">
        <v>0.17981399999999997</v>
      </c>
      <c r="AJ72">
        <v>0</v>
      </c>
      <c r="AK72">
        <v>1.22728221</v>
      </c>
      <c r="AL72">
        <v>0</v>
      </c>
      <c r="AM72">
        <v>0.24150984</v>
      </c>
      <c r="AN72">
        <v>9.4565810000000004E-3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78.513116000000011</v>
      </c>
      <c r="BA72">
        <v>3.5455870484919507</v>
      </c>
      <c r="BB72">
        <f t="shared" si="1"/>
        <v>89.121099173079728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0.45566863999999985</v>
      </c>
      <c r="AD73">
        <v>0.41389236000000007</v>
      </c>
      <c r="AE73">
        <v>0.65860079999999988</v>
      </c>
      <c r="AF73">
        <v>0.18941669999999999</v>
      </c>
      <c r="AG73">
        <v>1.1690406</v>
      </c>
      <c r="AH73">
        <v>2.4020280000000005</v>
      </c>
      <c r="AI73">
        <v>0.77919399999999994</v>
      </c>
      <c r="AJ73">
        <v>0</v>
      </c>
      <c r="AK73">
        <v>1.22728221</v>
      </c>
      <c r="AL73">
        <v>0</v>
      </c>
      <c r="AM73">
        <v>0.30343544</v>
      </c>
      <c r="AN73">
        <v>9.4565810000000004E-3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79.029715999999993</v>
      </c>
      <c r="BA73">
        <v>3.6325240973919275</v>
      </c>
      <c r="BB73">
        <f t="shared" si="1"/>
        <v>91.358677754179737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0.65860079999999988</v>
      </c>
      <c r="AF74">
        <v>0.18941669999999999</v>
      </c>
      <c r="AG74">
        <v>1.1690406</v>
      </c>
      <c r="AH74">
        <v>2.4600770099999996</v>
      </c>
      <c r="AI74">
        <v>0.77919399999999994</v>
      </c>
      <c r="AJ74">
        <v>0</v>
      </c>
      <c r="AK74">
        <v>1.22728221</v>
      </c>
      <c r="AL74">
        <v>0</v>
      </c>
      <c r="AM74">
        <v>0.36560874239999996</v>
      </c>
      <c r="AN74">
        <v>9.4565810000000004E-3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79.322116000000008</v>
      </c>
      <c r="BA74">
        <v>3.6680228776919424</v>
      </c>
      <c r="BB74">
        <f t="shared" si="1"/>
        <v>92.272337286279736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0.41389236000000007</v>
      </c>
      <c r="AE75">
        <v>0.65860079999999988</v>
      </c>
      <c r="AF75">
        <v>0.37883339999999999</v>
      </c>
      <c r="AG75">
        <v>1.1690406</v>
      </c>
      <c r="AH75">
        <v>2.9665045800000001</v>
      </c>
      <c r="AI75">
        <v>0.77919399999999994</v>
      </c>
      <c r="AJ75">
        <v>0</v>
      </c>
      <c r="AK75">
        <v>1.22728221</v>
      </c>
      <c r="AL75">
        <v>0</v>
      </c>
      <c r="AM75">
        <v>0.36560874239999996</v>
      </c>
      <c r="AN75">
        <v>9.4565810000000004E-3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80.106314999999981</v>
      </c>
      <c r="BA75">
        <v>3.7300274485919225</v>
      </c>
      <c r="BB75">
        <f t="shared" si="1"/>
        <v>93.918210305379716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1.1690406</v>
      </c>
      <c r="AH76">
        <v>2.9665045800000001</v>
      </c>
      <c r="AI76">
        <v>0.77919399999999994</v>
      </c>
      <c r="AJ76">
        <v>0</v>
      </c>
      <c r="AK76">
        <v>1.22728221</v>
      </c>
      <c r="AL76">
        <v>0</v>
      </c>
      <c r="AM76">
        <v>0.36560874239999996</v>
      </c>
      <c r="AN76">
        <v>9.4565810000000004E-3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81.037634999999995</v>
      </c>
      <c r="BA76">
        <v>3.8202607975919478</v>
      </c>
      <c r="BB76">
        <f t="shared" si="1"/>
        <v>96.240642721179711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0.63138899999999998</v>
      </c>
      <c r="AG77">
        <v>1.1690406</v>
      </c>
      <c r="AH77">
        <v>2.9665045800000001</v>
      </c>
      <c r="AI77">
        <v>0.77919399999999994</v>
      </c>
      <c r="AJ77">
        <v>0</v>
      </c>
      <c r="AK77">
        <v>1.22728221</v>
      </c>
      <c r="AL77">
        <v>0</v>
      </c>
      <c r="AM77">
        <v>0.36560874239999996</v>
      </c>
      <c r="AN77">
        <v>9.4565810000000004E-3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81.087635000000006</v>
      </c>
      <c r="BA77">
        <v>3.820260797591962</v>
      </c>
      <c r="BB77">
        <f t="shared" si="1"/>
        <v>96.290642721179708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0.63138899999999998</v>
      </c>
      <c r="AG78">
        <v>1.1690406</v>
      </c>
      <c r="AH78">
        <v>2.9665045800000001</v>
      </c>
      <c r="AI78">
        <v>0.77919399999999994</v>
      </c>
      <c r="AJ78">
        <v>0</v>
      </c>
      <c r="AK78">
        <v>1.22728221</v>
      </c>
      <c r="AL78">
        <v>0</v>
      </c>
      <c r="AM78">
        <v>0.36560874239999996</v>
      </c>
      <c r="AN78">
        <v>9.4565810000000004E-3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81.087635000000006</v>
      </c>
      <c r="BA78">
        <v>3.820260797591962</v>
      </c>
      <c r="BB78">
        <f t="shared" si="1"/>
        <v>96.290642721179708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0.63138899999999998</v>
      </c>
      <c r="AG79">
        <v>1.1690406</v>
      </c>
      <c r="AH79">
        <v>2.9665045800000001</v>
      </c>
      <c r="AI79">
        <v>8.9906999999999987E-2</v>
      </c>
      <c r="AJ79">
        <v>0</v>
      </c>
      <c r="AK79">
        <v>1.22728221</v>
      </c>
      <c r="AL79">
        <v>0</v>
      </c>
      <c r="AM79">
        <v>0.36560874239999996</v>
      </c>
      <c r="AN79">
        <v>9.4565810000000004E-3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81.087635000000006</v>
      </c>
      <c r="BA79">
        <v>3.7944814775919617</v>
      </c>
      <c r="BB79">
        <f t="shared" si="1"/>
        <v>95.627135041179713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0.63138899999999998</v>
      </c>
      <c r="AG80">
        <v>1.1690406</v>
      </c>
      <c r="AH80">
        <v>2.9665045800000001</v>
      </c>
      <c r="AI80">
        <v>0</v>
      </c>
      <c r="AJ80">
        <v>0</v>
      </c>
      <c r="AK80">
        <v>1.22728221</v>
      </c>
      <c r="AL80">
        <v>0</v>
      </c>
      <c r="AM80">
        <v>0.36560874239999996</v>
      </c>
      <c r="AN80">
        <v>9.4565810000000004E-3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81.087635000000006</v>
      </c>
      <c r="BA80">
        <v>3.7911189465919621</v>
      </c>
      <c r="BB80">
        <f t="shared" si="1"/>
        <v>95.54059057217971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0.63138899999999998</v>
      </c>
      <c r="AG81">
        <v>1.1690406</v>
      </c>
      <c r="AH81">
        <v>2.9665045800000001</v>
      </c>
      <c r="AI81">
        <v>0</v>
      </c>
      <c r="AJ81">
        <v>0</v>
      </c>
      <c r="AK81">
        <v>1.22728221</v>
      </c>
      <c r="AL81">
        <v>0</v>
      </c>
      <c r="AM81">
        <v>0.36560874239999996</v>
      </c>
      <c r="AN81">
        <v>9.4565810000000004E-3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81.087635000000006</v>
      </c>
      <c r="BA81">
        <v>3.7911189465919621</v>
      </c>
      <c r="BB81">
        <f t="shared" si="1"/>
        <v>95.54059057217971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0.38304265999999998</v>
      </c>
      <c r="AG82">
        <v>1.1690406</v>
      </c>
      <c r="AH82">
        <v>2.9665045800000001</v>
      </c>
      <c r="AI82">
        <v>0</v>
      </c>
      <c r="AJ82">
        <v>0</v>
      </c>
      <c r="AK82">
        <v>1.22728221</v>
      </c>
      <c r="AL82">
        <v>0</v>
      </c>
      <c r="AM82">
        <v>0.24150984</v>
      </c>
      <c r="AN82">
        <v>9.4565810000000004E-3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80.435555000000008</v>
      </c>
      <c r="BA82">
        <v>3.75280148839196</v>
      </c>
      <c r="BB82">
        <f t="shared" si="1"/>
        <v>94.554382787979705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1.0895495618635881E-4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0.41389236000000007</v>
      </c>
      <c r="AE83">
        <v>1.1535093648000001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1.22728221</v>
      </c>
      <c r="AL83">
        <v>0</v>
      </c>
      <c r="AM83">
        <v>0.24150984</v>
      </c>
      <c r="AN83">
        <v>9.4565810000000004E-3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80.109515000000002</v>
      </c>
      <c r="BA83">
        <v>3.7333699432072729</v>
      </c>
      <c r="BB83">
        <f t="shared" si="1"/>
        <v>94.054257328120585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1.0895495618635881E-4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0.45566863999999985</v>
      </c>
      <c r="AD84">
        <v>0.41389236000000007</v>
      </c>
      <c r="AE84">
        <v>0.71847359999999993</v>
      </c>
      <c r="AF84">
        <v>0.18941669999999999</v>
      </c>
      <c r="AG84">
        <v>1.1690406</v>
      </c>
      <c r="AH84">
        <v>2.4720871500000001</v>
      </c>
      <c r="AI84">
        <v>0</v>
      </c>
      <c r="AJ84">
        <v>0</v>
      </c>
      <c r="AK84">
        <v>1.22728221</v>
      </c>
      <c r="AL84">
        <v>0</v>
      </c>
      <c r="AM84">
        <v>0.12075492</v>
      </c>
      <c r="AN84">
        <v>9.4565810000000004E-3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79.703114999999997</v>
      </c>
      <c r="BA84">
        <v>3.6703721581072486</v>
      </c>
      <c r="BB84">
        <f t="shared" si="1"/>
        <v>92.432812678420589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1.0895495618635881E-4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0.45566863999999985</v>
      </c>
      <c r="AD85">
        <v>0.41389236000000007</v>
      </c>
      <c r="AE85">
        <v>0.71847359999999993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1.22728221</v>
      </c>
      <c r="AL85">
        <v>0</v>
      </c>
      <c r="AM85">
        <v>0</v>
      </c>
      <c r="AN85">
        <v>9.4565810000000004E-3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79.376715000000004</v>
      </c>
      <c r="BA85">
        <v>3.6135967681072665</v>
      </c>
      <c r="BB85">
        <f t="shared" si="1"/>
        <v>91.051519718420579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1.0895495618635881E-4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0.41389236000000007</v>
      </c>
      <c r="AE86">
        <v>0.71847359999999993</v>
      </c>
      <c r="AF86">
        <v>0.18941669999999999</v>
      </c>
      <c r="AG86">
        <v>1.1690406</v>
      </c>
      <c r="AH86">
        <v>1.9776697199999997</v>
      </c>
      <c r="AI86">
        <v>0</v>
      </c>
      <c r="AJ86">
        <v>0</v>
      </c>
      <c r="AK86">
        <v>1.22728221</v>
      </c>
      <c r="AL86">
        <v>0</v>
      </c>
      <c r="AM86">
        <v>0</v>
      </c>
      <c r="AN86">
        <v>9.4565810000000004E-3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79.348714999999999</v>
      </c>
      <c r="BA86">
        <v>3.5765805771072552</v>
      </c>
      <c r="BB86">
        <f t="shared" si="1"/>
        <v>90.098819989420605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0.22783432000000001</v>
      </c>
      <c r="AD87">
        <v>0.41389236000000007</v>
      </c>
      <c r="AE87">
        <v>0.71847359999999993</v>
      </c>
      <c r="AF87">
        <v>0.18941669999999999</v>
      </c>
      <c r="AG87">
        <v>1.1690406</v>
      </c>
      <c r="AH87">
        <v>1.48325229</v>
      </c>
      <c r="AI87">
        <v>0</v>
      </c>
      <c r="AJ87">
        <v>0</v>
      </c>
      <c r="AK87">
        <v>1.22728221</v>
      </c>
      <c r="AL87">
        <v>0</v>
      </c>
      <c r="AM87">
        <v>0</v>
      </c>
      <c r="AN87">
        <v>9.4565810000000004E-3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78.970314999999999</v>
      </c>
      <c r="BA87">
        <v>3.5439332956919389</v>
      </c>
      <c r="BB87">
        <f t="shared" si="1"/>
        <v>89.258540885879725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0.36250200000000005</v>
      </c>
      <c r="AC88">
        <v>0.22783432000000001</v>
      </c>
      <c r="AD88">
        <v>0.41389236000000007</v>
      </c>
      <c r="AE88">
        <v>0.71847359999999993</v>
      </c>
      <c r="AF88">
        <v>0.18941669999999999</v>
      </c>
      <c r="AG88">
        <v>1.1690406</v>
      </c>
      <c r="AH88">
        <v>0.98883485999999976</v>
      </c>
      <c r="AI88">
        <v>0</v>
      </c>
      <c r="AJ88">
        <v>0</v>
      </c>
      <c r="AK88">
        <v>1.22728221</v>
      </c>
      <c r="AL88">
        <v>0</v>
      </c>
      <c r="AM88">
        <v>0</v>
      </c>
      <c r="AN88">
        <v>9.4565810000000004E-3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78.563914999999994</v>
      </c>
      <c r="BA88">
        <v>3.5102430891919432</v>
      </c>
      <c r="BB88">
        <f t="shared" si="1"/>
        <v>88.391413662379719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0.22783432000000001</v>
      </c>
      <c r="AD89">
        <v>0.41389236000000007</v>
      </c>
      <c r="AE89">
        <v>0.71847359999999993</v>
      </c>
      <c r="AF89">
        <v>0.18941669999999999</v>
      </c>
      <c r="AG89">
        <v>1.1690406</v>
      </c>
      <c r="AH89">
        <v>0.49441742999999999</v>
      </c>
      <c r="AI89">
        <v>0</v>
      </c>
      <c r="AJ89">
        <v>0</v>
      </c>
      <c r="AK89">
        <v>1.22728221</v>
      </c>
      <c r="AL89">
        <v>0</v>
      </c>
      <c r="AM89">
        <v>0</v>
      </c>
      <c r="AN89">
        <v>9.4565810000000004E-3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78.434714999999997</v>
      </c>
      <c r="BA89">
        <v>3.467452413991936</v>
      </c>
      <c r="BB89">
        <f t="shared" si="1"/>
        <v>87.290066907579728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1.1690406</v>
      </c>
      <c r="AH90">
        <v>0.49441742999999999</v>
      </c>
      <c r="AI90">
        <v>0</v>
      </c>
      <c r="AJ90">
        <v>0</v>
      </c>
      <c r="AK90">
        <v>1.22728221</v>
      </c>
      <c r="AL90">
        <v>0</v>
      </c>
      <c r="AM90">
        <v>0</v>
      </c>
      <c r="AN90">
        <v>9.4565810000000004E-3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78.434714999999997</v>
      </c>
      <c r="BA90">
        <v>3.427403903991936</v>
      </c>
      <c r="BB90">
        <f t="shared" si="1"/>
        <v>86.259299097579728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1.1690406</v>
      </c>
      <c r="AH91">
        <v>0.49441742999999999</v>
      </c>
      <c r="AI91">
        <v>0</v>
      </c>
      <c r="AJ91">
        <v>0</v>
      </c>
      <c r="AK91">
        <v>1.22728221</v>
      </c>
      <c r="AL91">
        <v>0</v>
      </c>
      <c r="AM91">
        <v>0</v>
      </c>
      <c r="AN91">
        <v>9.4565810000000004E-3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77.534716000000003</v>
      </c>
      <c r="BA91">
        <v>3.379433951991949</v>
      </c>
      <c r="BB91">
        <f t="shared" si="1"/>
        <v>84.926790049579722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0.35390796000000008</v>
      </c>
      <c r="AE92">
        <v>0.71847359999999993</v>
      </c>
      <c r="AF92">
        <v>0.18941669999999999</v>
      </c>
      <c r="AG92">
        <v>1.1690406</v>
      </c>
      <c r="AH92">
        <v>0.49441742999999999</v>
      </c>
      <c r="AI92">
        <v>0</v>
      </c>
      <c r="AJ92">
        <v>0</v>
      </c>
      <c r="AK92">
        <v>1.22728221</v>
      </c>
      <c r="AL92">
        <v>0</v>
      </c>
      <c r="AM92">
        <v>0</v>
      </c>
      <c r="AN92">
        <v>9.4565810000000004E-3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77.534716000000003</v>
      </c>
      <c r="BA92">
        <v>3.3771905309919492</v>
      </c>
      <c r="BB92">
        <f t="shared" si="1"/>
        <v>84.86904907057972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0.20694618000000004</v>
      </c>
      <c r="AE93">
        <v>0.71847359999999993</v>
      </c>
      <c r="AF93">
        <v>0.18941669999999999</v>
      </c>
      <c r="AG93">
        <v>1.1690406</v>
      </c>
      <c r="AH93">
        <v>0.37831940999999997</v>
      </c>
      <c r="AI93">
        <v>0</v>
      </c>
      <c r="AJ93">
        <v>0</v>
      </c>
      <c r="AK93">
        <v>1.22728221</v>
      </c>
      <c r="AL93">
        <v>0</v>
      </c>
      <c r="AM93">
        <v>0</v>
      </c>
      <c r="AN93">
        <v>9.4565810000000004E-3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77.504316000000003</v>
      </c>
      <c r="BA93">
        <v>3.3662151134919491</v>
      </c>
      <c r="BB93">
        <f t="shared" si="1"/>
        <v>84.586564688079719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0.20694618000000004</v>
      </c>
      <c r="AE94">
        <v>0.71847359999999993</v>
      </c>
      <c r="AF94">
        <v>0.18941669999999999</v>
      </c>
      <c r="AG94">
        <v>1.1690406</v>
      </c>
      <c r="AH94">
        <v>0.31826870999999995</v>
      </c>
      <c r="AI94">
        <v>0</v>
      </c>
      <c r="AJ94">
        <v>0</v>
      </c>
      <c r="AK94">
        <v>1.22728221</v>
      </c>
      <c r="AL94">
        <v>0</v>
      </c>
      <c r="AM94">
        <v>0</v>
      </c>
      <c r="AN94">
        <v>9.4565810000000004E-3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77.459116000000009</v>
      </c>
      <c r="BA94">
        <v>3.3634012048919479</v>
      </c>
      <c r="BB94">
        <f t="shared" si="1"/>
        <v>84.484127896679723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0.20694618000000004</v>
      </c>
      <c r="AE95">
        <v>0.71847359999999993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1.22728221</v>
      </c>
      <c r="AL95">
        <v>0</v>
      </c>
      <c r="AM95">
        <v>0</v>
      </c>
      <c r="AN95">
        <v>9.4565810000000004E-3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77.46411599999999</v>
      </c>
      <c r="BA95">
        <v>3.3475699596919317</v>
      </c>
      <c r="BB95">
        <f t="shared" si="1"/>
        <v>84.186690431879711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0.20694618000000004</v>
      </c>
      <c r="AE96">
        <v>0.71847359999999993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1.22728221</v>
      </c>
      <c r="AL96">
        <v>0</v>
      </c>
      <c r="AM96">
        <v>0</v>
      </c>
      <c r="AN96">
        <v>9.4565810000000004E-3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77.46411599999999</v>
      </c>
      <c r="BA96">
        <v>3.3475699596919317</v>
      </c>
      <c r="BB96">
        <f t="shared" si="1"/>
        <v>84.186690431879711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1.3995214323650308E-4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0.20694618000000004</v>
      </c>
      <c r="AE97">
        <v>0.71847359999999993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1.22728221</v>
      </c>
      <c r="AL97">
        <v>0</v>
      </c>
      <c r="AM97">
        <v>0</v>
      </c>
      <c r="AN97">
        <v>9.4565810000000004E-3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77.46411599999999</v>
      </c>
      <c r="BA97">
        <v>3.347575193902145</v>
      </c>
      <c r="BB97">
        <f t="shared" si="1"/>
        <v>84.186825149812748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3.5369188442817489E-5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0.20694618000000004</v>
      </c>
      <c r="AE98">
        <v>0.71847359999999993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1.22728221</v>
      </c>
      <c r="AL98">
        <v>0</v>
      </c>
      <c r="AM98">
        <v>0</v>
      </c>
      <c r="AN98">
        <v>9.4565810000000004E-3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77.46411599999999</v>
      </c>
      <c r="BA98">
        <v>3.3475712824995938</v>
      </c>
      <c r="BB98">
        <f t="shared" si="1"/>
        <v>84.186724478260516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1.9944148345829511E-7</v>
      </c>
      <c r="L99">
        <f t="shared" si="2"/>
        <v>0</v>
      </c>
      <c r="M99">
        <f t="shared" si="2"/>
        <v>2.8921684363027677E-2</v>
      </c>
      <c r="N99">
        <f t="shared" si="2"/>
        <v>6.0831941455015096E-2</v>
      </c>
      <c r="O99">
        <f t="shared" si="2"/>
        <v>6.743505867567727E-2</v>
      </c>
      <c r="P99">
        <f t="shared" si="2"/>
        <v>0</v>
      </c>
      <c r="Q99">
        <f t="shared" si="2"/>
        <v>0</v>
      </c>
      <c r="R99">
        <f t="shared" si="2"/>
        <v>9.5071350015839176E-4</v>
      </c>
      <c r="S99">
        <f t="shared" si="2"/>
        <v>1.085851108756155E-3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6.5655400499999962E-3</v>
      </c>
      <c r="AC99">
        <f t="shared" si="2"/>
        <v>3.9881348754999997E-3</v>
      </c>
      <c r="AD99">
        <f t="shared" si="2"/>
        <v>6.2826160949999961E-3</v>
      </c>
      <c r="AE99">
        <f t="shared" si="2"/>
        <v>9.8143194396000076E-3</v>
      </c>
      <c r="AF99">
        <f t="shared" si="2"/>
        <v>4.8785323399999983E-3</v>
      </c>
      <c r="AG99">
        <f t="shared" si="2"/>
        <v>2.8056974400000038E-2</v>
      </c>
      <c r="AH99">
        <f t="shared" si="2"/>
        <v>2.0817575999999994E-2</v>
      </c>
      <c r="AI99">
        <f t="shared" si="2"/>
        <v>1.9030315000000005E-3</v>
      </c>
      <c r="AJ99">
        <f t="shared" si="2"/>
        <v>0</v>
      </c>
      <c r="AK99">
        <f t="shared" si="2"/>
        <v>2.9454773039999972E-2</v>
      </c>
      <c r="AL99">
        <f t="shared" si="2"/>
        <v>0</v>
      </c>
      <c r="AM99">
        <f t="shared" si="2"/>
        <v>2.4765905207999993E-3</v>
      </c>
      <c r="AN99">
        <f t="shared" si="2"/>
        <v>2.2695794400000031E-4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1.8802477234999995</v>
      </c>
      <c r="BA99">
        <f t="shared" si="2"/>
        <v>8.2900645737274278E-2</v>
      </c>
      <c r="BB99">
        <f t="shared" si="1"/>
        <v>2.0850515725117433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12.0304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0.44993700000000025</v>
      </c>
      <c r="BB3">
        <f>SUM(B3:AZ3)-BA3</f>
        <v>11.580463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12.8544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0.48075500000000027</v>
      </c>
      <c r="BB4">
        <f t="shared" ref="BB4:BB67" si="0">SUM(B4:AZ4)-BA4</f>
        <v>12.373645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13.6784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0.51157199999999925</v>
      </c>
      <c r="BB5">
        <f t="shared" si="0"/>
        <v>13.166828000000001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13.6784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0.51157199999999925</v>
      </c>
      <c r="BB6">
        <f t="shared" si="0"/>
        <v>13.166828000000001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12.580317000000001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0.47050400000000003</v>
      </c>
      <c r="BB7">
        <f t="shared" si="0"/>
        <v>12.109813000000001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11.732903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0.43881100000000117</v>
      </c>
      <c r="BB8">
        <f t="shared" si="0"/>
        <v>11.294091999999999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6.4423300000000001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0.24094299999999969</v>
      </c>
      <c r="BB9">
        <f t="shared" si="0"/>
        <v>6.2013870000000004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10.01638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0.37461300000000008</v>
      </c>
      <c r="BB10">
        <f t="shared" si="0"/>
        <v>9.6417669999999998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10.794994000000001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0.40373300000000079</v>
      </c>
      <c r="BB11">
        <f t="shared" si="0"/>
        <v>10.391261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13.179962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0.49293100000000045</v>
      </c>
      <c r="BB12">
        <f t="shared" si="0"/>
        <v>12.687030999999999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11.408355999999999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0.42667299999999919</v>
      </c>
      <c r="BB13">
        <f t="shared" si="0"/>
        <v>10.981683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13.179962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0.49293100000000045</v>
      </c>
      <c r="BB14">
        <f t="shared" si="0"/>
        <v>12.687030999999999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13.179962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0.49293100000000045</v>
      </c>
      <c r="BB15">
        <f t="shared" si="0"/>
        <v>12.687030999999999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10.476190000000001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0.39181000000000132</v>
      </c>
      <c r="BB16">
        <f t="shared" si="0"/>
        <v>10.084379999999999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13.179962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0.49293100000000045</v>
      </c>
      <c r="BB17">
        <f t="shared" si="0"/>
        <v>12.687030999999999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13.179962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0.49293100000000045</v>
      </c>
      <c r="BB18">
        <f t="shared" si="0"/>
        <v>12.687030999999999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13.179962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0.49293100000000045</v>
      </c>
      <c r="BB19">
        <f t="shared" si="0"/>
        <v>12.687030999999999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13.179962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0.49293100000000045</v>
      </c>
      <c r="BB20">
        <f t="shared" si="0"/>
        <v>12.687030999999999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13.179962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0.49293100000000045</v>
      </c>
      <c r="BB21">
        <f t="shared" si="0"/>
        <v>12.687030999999999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13.179962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0.49293100000000045</v>
      </c>
      <c r="BB22">
        <f t="shared" si="0"/>
        <v>12.687030999999999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13.179962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0.49293100000000045</v>
      </c>
      <c r="BB23">
        <f t="shared" si="0"/>
        <v>12.687030999999999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13.179962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0.49293100000000045</v>
      </c>
      <c r="BB24">
        <f t="shared" si="0"/>
        <v>12.687030999999999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13.179962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0.49293100000000045</v>
      </c>
      <c r="BB25">
        <f t="shared" si="0"/>
        <v>12.687030999999999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13.179962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0.49293100000000045</v>
      </c>
      <c r="BB26">
        <f t="shared" si="0"/>
        <v>12.687030999999999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13.935288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0.52117999999999931</v>
      </c>
      <c r="BB44">
        <f t="shared" si="0"/>
        <v>13.414108000000001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0.42065999999999981</v>
      </c>
      <c r="BB47">
        <f t="shared" si="0"/>
        <v>10.82694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0.42065999999999981</v>
      </c>
      <c r="BB48">
        <f t="shared" si="0"/>
        <v>10.82694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0.42065999999999981</v>
      </c>
      <c r="BB49">
        <f t="shared" si="0"/>
        <v>10.82694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0.42065999999999981</v>
      </c>
      <c r="BB50">
        <f t="shared" si="0"/>
        <v>10.82694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0.42065999999999981</v>
      </c>
      <c r="BB51">
        <f t="shared" si="0"/>
        <v>10.82694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0.42065999999999981</v>
      </c>
      <c r="BB52">
        <f t="shared" si="0"/>
        <v>10.82694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0.42065999999999981</v>
      </c>
      <c r="BB53">
        <f t="shared" si="0"/>
        <v>10.82694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0.42065999999999981</v>
      </c>
      <c r="BB54">
        <f t="shared" si="0"/>
        <v>10.82694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0.42065999999999981</v>
      </c>
      <c r="BB55">
        <f t="shared" si="0"/>
        <v>10.82694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0.42065999999999981</v>
      </c>
      <c r="BB56">
        <f t="shared" si="0"/>
        <v>10.82694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0.42065999999999981</v>
      </c>
      <c r="BB57">
        <f t="shared" si="0"/>
        <v>10.82694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0.42065999999999981</v>
      </c>
      <c r="BB58">
        <f t="shared" si="0"/>
        <v>10.82694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0.42065999999999981</v>
      </c>
      <c r="BB59">
        <f t="shared" si="0"/>
        <v>10.82694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0.42065999999999981</v>
      </c>
      <c r="BB60">
        <f t="shared" si="0"/>
        <v>10.82694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0.42065999999999981</v>
      </c>
      <c r="BB61">
        <f t="shared" si="0"/>
        <v>10.82694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0.42065999999999981</v>
      </c>
      <c r="BB62">
        <f t="shared" si="0"/>
        <v>10.82694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0.42065999999999981</v>
      </c>
      <c r="BB63">
        <f t="shared" si="0"/>
        <v>10.82694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0.42065999999999981</v>
      </c>
      <c r="BB64">
        <f t="shared" si="0"/>
        <v>10.82694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0.42065999999999981</v>
      </c>
      <c r="BB65">
        <f t="shared" si="0"/>
        <v>10.82694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0.42065999999999981</v>
      </c>
      <c r="BB66">
        <f t="shared" si="0"/>
        <v>10.82694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0.42065999999999981</v>
      </c>
      <c r="BB67">
        <f t="shared" si="0"/>
        <v>10.82694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0.42065999999999981</v>
      </c>
      <c r="BB68">
        <f t="shared" ref="BB68:BB99" si="1">SUM(B68:AZ68)-BA68</f>
        <v>10.82694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0.42065999999999981</v>
      </c>
      <c r="BB69">
        <f t="shared" si="1"/>
        <v>10.82694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0.42065999999999981</v>
      </c>
      <c r="BB70">
        <f t="shared" si="1"/>
        <v>10.82694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0.42065999999999981</v>
      </c>
      <c r="BB71">
        <f t="shared" si="1"/>
        <v>10.82694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0.42065999999999981</v>
      </c>
      <c r="BB72">
        <f t="shared" si="1"/>
        <v>10.82694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0.42065999999999981</v>
      </c>
      <c r="BB73">
        <f t="shared" si="1"/>
        <v>10.82694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0.42065999999999981</v>
      </c>
      <c r="BB74">
        <f t="shared" si="1"/>
        <v>10.82694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0.42065999999999981</v>
      </c>
      <c r="BB75">
        <f t="shared" si="1"/>
        <v>10.82694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0.42065999999999981</v>
      </c>
      <c r="BB76">
        <f t="shared" si="1"/>
        <v>10.82694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0.42065999999999981</v>
      </c>
      <c r="BB77">
        <f t="shared" si="1"/>
        <v>10.82694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0.42065999999999981</v>
      </c>
      <c r="BB78">
        <f t="shared" si="1"/>
        <v>10.82694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0.42065999999999981</v>
      </c>
      <c r="BB79">
        <f t="shared" si="1"/>
        <v>10.82694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0.42065999999999981</v>
      </c>
      <c r="BB80">
        <f t="shared" si="1"/>
        <v>10.82694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12.887359999999999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0.48198699999999839</v>
      </c>
      <c r="BB81">
        <f t="shared" si="1"/>
        <v>12.405373000000001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12.887359999999999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0.48198699999999839</v>
      </c>
      <c r="BB82">
        <f t="shared" si="1"/>
        <v>12.405373000000001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13.348800000000001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0.49924500000000016</v>
      </c>
      <c r="BB83">
        <f t="shared" si="1"/>
        <v>12.849555000000001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13.348800000000001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0.49924500000000016</v>
      </c>
      <c r="BB84">
        <f t="shared" si="1"/>
        <v>12.849555000000001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0.52389899999999834</v>
      </c>
      <c r="BB85">
        <f t="shared" si="1"/>
        <v>13.484101000000001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14.3376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0.53622600000000098</v>
      </c>
      <c r="BB86">
        <f t="shared" si="1"/>
        <v>13.801373999999999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12.8544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0.48075500000000027</v>
      </c>
      <c r="BB87">
        <f t="shared" si="1"/>
        <v>12.373645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12.8544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0.48075500000000027</v>
      </c>
      <c r="BB88">
        <f t="shared" si="1"/>
        <v>12.373645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12.8544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0.48075500000000027</v>
      </c>
      <c r="BB89">
        <f t="shared" si="1"/>
        <v>12.373645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12.8544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0.48075500000000027</v>
      </c>
      <c r="BB90">
        <f t="shared" si="1"/>
        <v>12.373645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12.8544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0.48075500000000027</v>
      </c>
      <c r="BB91">
        <f t="shared" si="1"/>
        <v>12.373645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12.8544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0.48075500000000027</v>
      </c>
      <c r="BB92">
        <f t="shared" si="1"/>
        <v>12.373645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0.42065999999999981</v>
      </c>
      <c r="BB93">
        <f t="shared" si="1"/>
        <v>10.82694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12.8544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0.48075500000000027</v>
      </c>
      <c r="BB94">
        <f t="shared" si="1"/>
        <v>12.373645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12.8544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0.48075500000000027</v>
      </c>
      <c r="BB95">
        <f t="shared" si="1"/>
        <v>12.373645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12.8544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0.48075500000000027</v>
      </c>
      <c r="BB96">
        <f t="shared" si="1"/>
        <v>12.373645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12.8544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0.48075500000000027</v>
      </c>
      <c r="BB97">
        <f t="shared" si="1"/>
        <v>12.373645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12.8544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0.48075500000000027</v>
      </c>
      <c r="BB98">
        <f t="shared" si="1"/>
        <v>12.373645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0.30294734600000012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1.1330229999999993E-2</v>
      </c>
      <c r="BB99">
        <f t="shared" si="1"/>
        <v>0.29161711600000012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231.03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23.89</v>
      </c>
      <c r="Q3" s="206">
        <v>0</v>
      </c>
      <c r="R3" s="206">
        <v>1.03</v>
      </c>
      <c r="S3" s="206">
        <v>1.48</v>
      </c>
      <c r="T3" s="206">
        <v>0</v>
      </c>
      <c r="U3" s="206">
        <v>49.82</v>
      </c>
      <c r="V3" s="206">
        <v>6.47</v>
      </c>
      <c r="W3" s="206">
        <v>19.62</v>
      </c>
      <c r="X3" s="206">
        <v>62.37</v>
      </c>
      <c r="Y3" s="206">
        <v>0</v>
      </c>
      <c r="Z3" s="206">
        <v>116.48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225.25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23.89</v>
      </c>
      <c r="Q4" s="206">
        <v>0</v>
      </c>
      <c r="R4" s="206">
        <v>1.03</v>
      </c>
      <c r="S4" s="206">
        <v>1.48</v>
      </c>
      <c r="T4" s="206">
        <v>0</v>
      </c>
      <c r="U4" s="206">
        <v>49.82</v>
      </c>
      <c r="V4" s="206">
        <v>6.32</v>
      </c>
      <c r="W4" s="206">
        <v>19.62</v>
      </c>
      <c r="X4" s="206">
        <v>62.37</v>
      </c>
      <c r="Y4" s="206">
        <v>0</v>
      </c>
      <c r="Z4" s="206">
        <v>116.48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223.32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23.89</v>
      </c>
      <c r="Q5" s="206">
        <v>0</v>
      </c>
      <c r="R5" s="206">
        <v>1.1599999999999999</v>
      </c>
      <c r="S5" s="206">
        <v>1.9</v>
      </c>
      <c r="T5" s="206">
        <v>0</v>
      </c>
      <c r="U5" s="206">
        <v>49.82</v>
      </c>
      <c r="V5" s="206">
        <v>6.32</v>
      </c>
      <c r="W5" s="206">
        <v>19.62</v>
      </c>
      <c r="X5" s="206">
        <v>62.37</v>
      </c>
      <c r="Y5" s="206">
        <v>0</v>
      </c>
      <c r="Z5" s="206">
        <v>116.48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218.51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23.89</v>
      </c>
      <c r="Q6" s="206">
        <v>0</v>
      </c>
      <c r="R6" s="206">
        <v>1.1599999999999999</v>
      </c>
      <c r="S6" s="206">
        <v>1.9</v>
      </c>
      <c r="T6" s="206">
        <v>0</v>
      </c>
      <c r="U6" s="206">
        <v>49.82</v>
      </c>
      <c r="V6" s="206">
        <v>6.32</v>
      </c>
      <c r="W6" s="206">
        <v>19.62</v>
      </c>
      <c r="X6" s="206">
        <v>62.37</v>
      </c>
      <c r="Y6" s="206">
        <v>0</v>
      </c>
      <c r="Z6" s="206">
        <v>116.48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209.85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23.89</v>
      </c>
      <c r="Q7" s="206">
        <v>0</v>
      </c>
      <c r="R7" s="206">
        <v>3.35</v>
      </c>
      <c r="S7" s="206">
        <v>4.47</v>
      </c>
      <c r="T7" s="206">
        <v>0</v>
      </c>
      <c r="U7" s="206">
        <v>49.82</v>
      </c>
      <c r="V7" s="206">
        <v>6.32</v>
      </c>
      <c r="W7" s="206">
        <v>19.62</v>
      </c>
      <c r="X7" s="206">
        <v>62.37</v>
      </c>
      <c r="Y7" s="206">
        <v>0</v>
      </c>
      <c r="Z7" s="206">
        <v>116.48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205.04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23.89</v>
      </c>
      <c r="Q8" s="206">
        <v>0</v>
      </c>
      <c r="R8" s="206">
        <v>3.35</v>
      </c>
      <c r="S8" s="206">
        <v>4.47</v>
      </c>
      <c r="T8" s="206">
        <v>0</v>
      </c>
      <c r="U8" s="206">
        <v>49.82</v>
      </c>
      <c r="V8" s="206">
        <v>6.32</v>
      </c>
      <c r="W8" s="206">
        <v>19.62</v>
      </c>
      <c r="X8" s="206">
        <v>62.37</v>
      </c>
      <c r="Y8" s="206">
        <v>0</v>
      </c>
      <c r="Z8" s="206">
        <v>116.48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205.04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3.36</v>
      </c>
      <c r="S9" s="206">
        <v>4.49</v>
      </c>
      <c r="T9" s="206">
        <v>0</v>
      </c>
      <c r="U9" s="206">
        <v>49.82</v>
      </c>
      <c r="V9" s="206">
        <v>6.79</v>
      </c>
      <c r="W9" s="206">
        <v>19.62</v>
      </c>
      <c r="X9" s="206">
        <v>62.37</v>
      </c>
      <c r="Y9" s="206">
        <v>0</v>
      </c>
      <c r="Z9" s="206">
        <v>116.48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205.04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3.36</v>
      </c>
      <c r="S10" s="206">
        <v>4.49</v>
      </c>
      <c r="T10" s="206">
        <v>0</v>
      </c>
      <c r="U10" s="206">
        <v>49.82</v>
      </c>
      <c r="V10" s="206">
        <v>7.26</v>
      </c>
      <c r="W10" s="206">
        <v>19.62</v>
      </c>
      <c r="X10" s="206">
        <v>62.37</v>
      </c>
      <c r="Y10" s="206">
        <v>0</v>
      </c>
      <c r="Z10" s="206">
        <v>116.48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3.11</v>
      </c>
      <c r="S11" s="206">
        <v>4.13</v>
      </c>
      <c r="T11" s="206">
        <v>0</v>
      </c>
      <c r="U11" s="206">
        <v>49.82</v>
      </c>
      <c r="V11" s="206">
        <v>7.52</v>
      </c>
      <c r="W11" s="206">
        <v>19.62</v>
      </c>
      <c r="X11" s="206">
        <v>62.37</v>
      </c>
      <c r="Y11" s="206">
        <v>0</v>
      </c>
      <c r="Z11" s="206">
        <v>116.48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3.11</v>
      </c>
      <c r="S12" s="206">
        <v>4.13</v>
      </c>
      <c r="T12" s="206">
        <v>0</v>
      </c>
      <c r="U12" s="206">
        <v>49.82</v>
      </c>
      <c r="V12" s="206">
        <v>7.79</v>
      </c>
      <c r="W12" s="206">
        <v>19.62</v>
      </c>
      <c r="X12" s="206">
        <v>62.37</v>
      </c>
      <c r="Y12" s="206">
        <v>0</v>
      </c>
      <c r="Z12" s="206">
        <v>116.48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23.89</v>
      </c>
      <c r="Q13" s="206">
        <v>0</v>
      </c>
      <c r="R13" s="206">
        <v>3.11</v>
      </c>
      <c r="S13" s="206">
        <v>4.13</v>
      </c>
      <c r="T13" s="206">
        <v>0</v>
      </c>
      <c r="U13" s="206">
        <v>49.82</v>
      </c>
      <c r="V13" s="206">
        <v>7.79</v>
      </c>
      <c r="W13" s="206">
        <v>19.62</v>
      </c>
      <c r="X13" s="206">
        <v>62.37</v>
      </c>
      <c r="Y13" s="206">
        <v>0</v>
      </c>
      <c r="Z13" s="206">
        <v>116.48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23.89</v>
      </c>
      <c r="Q14" s="206">
        <v>0</v>
      </c>
      <c r="R14" s="206">
        <v>3.11</v>
      </c>
      <c r="S14" s="206">
        <v>4.13</v>
      </c>
      <c r="T14" s="206">
        <v>0</v>
      </c>
      <c r="U14" s="206">
        <v>49.82</v>
      </c>
      <c r="V14" s="206">
        <v>7.79</v>
      </c>
      <c r="W14" s="206">
        <v>19.62</v>
      </c>
      <c r="X14" s="206">
        <v>62.37</v>
      </c>
      <c r="Y14" s="206">
        <v>0</v>
      </c>
      <c r="Z14" s="206">
        <v>116.48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205.04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23.89</v>
      </c>
      <c r="Q15" s="206">
        <v>0</v>
      </c>
      <c r="R15" s="206">
        <v>3.11</v>
      </c>
      <c r="S15" s="206">
        <v>4.13</v>
      </c>
      <c r="T15" s="206">
        <v>0</v>
      </c>
      <c r="U15" s="206">
        <v>49.82</v>
      </c>
      <c r="V15" s="206">
        <v>7.79</v>
      </c>
      <c r="W15" s="206">
        <v>19.62</v>
      </c>
      <c r="X15" s="206">
        <v>62.37</v>
      </c>
      <c r="Y15" s="206">
        <v>0</v>
      </c>
      <c r="Z15" s="206">
        <v>116.48</v>
      </c>
      <c r="AA15" s="206">
        <v>38.14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205.04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23.89</v>
      </c>
      <c r="Q16" s="206">
        <v>0</v>
      </c>
      <c r="R16" s="206">
        <v>3.11</v>
      </c>
      <c r="S16" s="206">
        <v>4.13</v>
      </c>
      <c r="T16" s="206">
        <v>0</v>
      </c>
      <c r="U16" s="206">
        <v>49.82</v>
      </c>
      <c r="V16" s="206">
        <v>7.79</v>
      </c>
      <c r="W16" s="206">
        <v>19.62</v>
      </c>
      <c r="X16" s="206">
        <v>62.37</v>
      </c>
      <c r="Y16" s="206">
        <v>0</v>
      </c>
      <c r="Z16" s="206">
        <v>116.48</v>
      </c>
      <c r="AA16" s="206">
        <v>38.14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205.04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23.89</v>
      </c>
      <c r="Q17" s="206">
        <v>0</v>
      </c>
      <c r="R17" s="206">
        <v>3.11</v>
      </c>
      <c r="S17" s="206">
        <v>4.13</v>
      </c>
      <c r="T17" s="206">
        <v>0</v>
      </c>
      <c r="U17" s="206">
        <v>49.82</v>
      </c>
      <c r="V17" s="206">
        <v>7.79</v>
      </c>
      <c r="W17" s="206">
        <v>19.62</v>
      </c>
      <c r="X17" s="206">
        <v>62.37</v>
      </c>
      <c r="Y17" s="206">
        <v>0</v>
      </c>
      <c r="Z17" s="206">
        <v>116.48</v>
      </c>
      <c r="AA17" s="206">
        <v>38.14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205.04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23.89</v>
      </c>
      <c r="Q18" s="206">
        <v>0</v>
      </c>
      <c r="R18" s="206">
        <v>3.11</v>
      </c>
      <c r="S18" s="206">
        <v>4.13</v>
      </c>
      <c r="T18" s="206">
        <v>0</v>
      </c>
      <c r="U18" s="206">
        <v>49.82</v>
      </c>
      <c r="V18" s="206">
        <v>7.79</v>
      </c>
      <c r="W18" s="206">
        <v>19.62</v>
      </c>
      <c r="X18" s="206">
        <v>62.37</v>
      </c>
      <c r="Y18" s="206">
        <v>0</v>
      </c>
      <c r="Z18" s="206">
        <v>116.48</v>
      </c>
      <c r="AA18" s="206">
        <v>38.14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246.59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23.89</v>
      </c>
      <c r="Q19" s="206">
        <v>0</v>
      </c>
      <c r="R19" s="206">
        <v>4.3</v>
      </c>
      <c r="S19" s="206">
        <v>5.55</v>
      </c>
      <c r="T19" s="206">
        <v>0</v>
      </c>
      <c r="U19" s="206">
        <v>49.82</v>
      </c>
      <c r="V19" s="206">
        <v>7.79</v>
      </c>
      <c r="W19" s="206">
        <v>19.62</v>
      </c>
      <c r="X19" s="206">
        <v>62.37</v>
      </c>
      <c r="Y19" s="206">
        <v>0</v>
      </c>
      <c r="Z19" s="206">
        <v>116.48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246.59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23.89</v>
      </c>
      <c r="Q20" s="206">
        <v>0</v>
      </c>
      <c r="R20" s="206">
        <v>4.3</v>
      </c>
      <c r="S20" s="206">
        <v>5.55</v>
      </c>
      <c r="T20" s="206">
        <v>0</v>
      </c>
      <c r="U20" s="206">
        <v>49.82</v>
      </c>
      <c r="V20" s="206">
        <v>7.79</v>
      </c>
      <c r="W20" s="206">
        <v>19.62</v>
      </c>
      <c r="X20" s="206">
        <v>62.37</v>
      </c>
      <c r="Y20" s="206">
        <v>0</v>
      </c>
      <c r="Z20" s="206">
        <v>116.48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246.59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23.89</v>
      </c>
      <c r="Q21" s="206">
        <v>0</v>
      </c>
      <c r="R21" s="206">
        <v>4.3</v>
      </c>
      <c r="S21" s="206">
        <v>5.55</v>
      </c>
      <c r="T21" s="206">
        <v>0</v>
      </c>
      <c r="U21" s="206">
        <v>49.82</v>
      </c>
      <c r="V21" s="206">
        <v>7.79</v>
      </c>
      <c r="W21" s="206">
        <v>19.62</v>
      </c>
      <c r="X21" s="206">
        <v>62.37</v>
      </c>
      <c r="Y21" s="206">
        <v>0</v>
      </c>
      <c r="Z21" s="206">
        <v>116.48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246.59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23.89</v>
      </c>
      <c r="Q22" s="206">
        <v>0</v>
      </c>
      <c r="R22" s="206">
        <v>4.3</v>
      </c>
      <c r="S22" s="206">
        <v>5.55</v>
      </c>
      <c r="T22" s="206">
        <v>0</v>
      </c>
      <c r="U22" s="206">
        <v>49.82</v>
      </c>
      <c r="V22" s="206">
        <v>7.79</v>
      </c>
      <c r="W22" s="206">
        <v>19.62</v>
      </c>
      <c r="X22" s="206">
        <v>62.37</v>
      </c>
      <c r="Y22" s="206">
        <v>0</v>
      </c>
      <c r="Z22" s="206">
        <v>116.48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246.59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23.89</v>
      </c>
      <c r="Q23" s="206">
        <v>0</v>
      </c>
      <c r="R23" s="206">
        <v>0.19</v>
      </c>
      <c r="S23" s="206">
        <v>1.22</v>
      </c>
      <c r="T23" s="206">
        <v>0</v>
      </c>
      <c r="U23" s="206">
        <v>49.82</v>
      </c>
      <c r="V23" s="206">
        <v>7.79</v>
      </c>
      <c r="W23" s="206">
        <v>19.62</v>
      </c>
      <c r="X23" s="206">
        <v>62.37</v>
      </c>
      <c r="Y23" s="206">
        <v>0</v>
      </c>
      <c r="Z23" s="206">
        <v>116.48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246.59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23.89</v>
      </c>
      <c r="Q24" s="206">
        <v>0</v>
      </c>
      <c r="R24" s="206">
        <v>0.19</v>
      </c>
      <c r="S24" s="206">
        <v>1.22</v>
      </c>
      <c r="T24" s="206">
        <v>0</v>
      </c>
      <c r="U24" s="206">
        <v>49.82</v>
      </c>
      <c r="V24" s="206">
        <v>7.79</v>
      </c>
      <c r="W24" s="206">
        <v>19.62</v>
      </c>
      <c r="X24" s="206">
        <v>62.37</v>
      </c>
      <c r="Y24" s="206">
        <v>0</v>
      </c>
      <c r="Z24" s="206">
        <v>116.48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49.82</v>
      </c>
      <c r="V25" s="206">
        <v>7</v>
      </c>
      <c r="W25" s="206">
        <v>19.62</v>
      </c>
      <c r="X25" s="206">
        <v>62.37</v>
      </c>
      <c r="Y25" s="206">
        <v>0</v>
      </c>
      <c r="Z25" s="206">
        <v>116.48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49.82</v>
      </c>
      <c r="V26" s="206">
        <v>7.67</v>
      </c>
      <c r="W26" s="206">
        <v>19.62</v>
      </c>
      <c r="X26" s="206">
        <v>62.37</v>
      </c>
      <c r="Y26" s="206">
        <v>0</v>
      </c>
      <c r="Z26" s="206">
        <v>116.48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5.21</v>
      </c>
      <c r="W27" s="206">
        <v>19.62</v>
      </c>
      <c r="X27" s="206">
        <v>62.37</v>
      </c>
      <c r="Y27" s="206">
        <v>0</v>
      </c>
      <c r="Z27" s="206">
        <v>116.48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5.21</v>
      </c>
      <c r="W28" s="206">
        <v>19.62</v>
      </c>
      <c r="X28" s="206">
        <v>62.37</v>
      </c>
      <c r="Y28" s="206">
        <v>0</v>
      </c>
      <c r="Z28" s="206">
        <v>116.48</v>
      </c>
      <c r="AA28" s="206">
        <v>38.14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5.16</v>
      </c>
      <c r="W29" s="206">
        <v>19.62</v>
      </c>
      <c r="X29" s="206">
        <v>62.37</v>
      </c>
      <c r="Y29" s="206">
        <v>0</v>
      </c>
      <c r="Z29" s="206">
        <v>116.48</v>
      </c>
      <c r="AA29" s="206">
        <v>38.14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5.16</v>
      </c>
      <c r="W30" s="206">
        <v>19.62</v>
      </c>
      <c r="X30" s="206">
        <v>62.37</v>
      </c>
      <c r="Y30" s="206">
        <v>0</v>
      </c>
      <c r="Z30" s="206">
        <v>116.48</v>
      </c>
      <c r="AA30" s="206">
        <v>38.14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5.16</v>
      </c>
      <c r="W31" s="206">
        <v>19.62</v>
      </c>
      <c r="X31" s="206">
        <v>62.37</v>
      </c>
      <c r="Y31" s="206">
        <v>0</v>
      </c>
      <c r="Z31" s="206">
        <v>116.48</v>
      </c>
      <c r="AA31" s="206">
        <v>38.14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35.450000000000003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5.16</v>
      </c>
      <c r="W32" s="206">
        <v>19.62</v>
      </c>
      <c r="X32" s="206">
        <v>62.37</v>
      </c>
      <c r="Y32" s="206">
        <v>0</v>
      </c>
      <c r="Z32" s="206">
        <v>116.48</v>
      </c>
      <c r="AA32" s="206">
        <v>38.14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23.89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5.16</v>
      </c>
      <c r="W33" s="206">
        <v>19.62</v>
      </c>
      <c r="X33" s="206">
        <v>62.37</v>
      </c>
      <c r="Y33" s="206">
        <v>0</v>
      </c>
      <c r="Z33" s="206">
        <v>116.48</v>
      </c>
      <c r="AA33" s="206">
        <v>38.14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23.89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5.16</v>
      </c>
      <c r="W34" s="206">
        <v>19.62</v>
      </c>
      <c r="X34" s="206">
        <v>62.37</v>
      </c>
      <c r="Y34" s="206">
        <v>0</v>
      </c>
      <c r="Z34" s="206">
        <v>116.48</v>
      </c>
      <c r="AA34" s="206">
        <v>38.14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23.89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5.17</v>
      </c>
      <c r="W35" s="206">
        <v>19.62</v>
      </c>
      <c r="X35" s="206">
        <v>62.37</v>
      </c>
      <c r="Y35" s="206">
        <v>0</v>
      </c>
      <c r="Z35" s="206">
        <v>116.48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23.89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5.17</v>
      </c>
      <c r="W36" s="206">
        <v>19.62</v>
      </c>
      <c r="X36" s="206">
        <v>62.37</v>
      </c>
      <c r="Y36" s="206">
        <v>0</v>
      </c>
      <c r="Z36" s="206">
        <v>116.48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23.89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5.28</v>
      </c>
      <c r="W37" s="206">
        <v>19.62</v>
      </c>
      <c r="X37" s="206">
        <v>62.37</v>
      </c>
      <c r="Y37" s="206">
        <v>0</v>
      </c>
      <c r="Z37" s="206">
        <v>116.48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23.89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5.28</v>
      </c>
      <c r="W38" s="206">
        <v>19.62</v>
      </c>
      <c r="X38" s="206">
        <v>62.37</v>
      </c>
      <c r="Y38" s="206">
        <v>0</v>
      </c>
      <c r="Z38" s="206">
        <v>116.48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23.89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49.82</v>
      </c>
      <c r="V39" s="206">
        <v>5.22</v>
      </c>
      <c r="W39" s="206">
        <v>19.62</v>
      </c>
      <c r="X39" s="206">
        <v>62.37</v>
      </c>
      <c r="Y39" s="206">
        <v>0</v>
      </c>
      <c r="Z39" s="206">
        <v>116.48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23.89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49.82</v>
      </c>
      <c r="V40" s="206">
        <v>5.22</v>
      </c>
      <c r="W40" s="206">
        <v>19.62</v>
      </c>
      <c r="X40" s="206">
        <v>62.37</v>
      </c>
      <c r="Y40" s="206">
        <v>0</v>
      </c>
      <c r="Z40" s="206">
        <v>116.48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23.89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49.82</v>
      </c>
      <c r="V41" s="206">
        <v>5.22</v>
      </c>
      <c r="W41" s="206">
        <v>19.62</v>
      </c>
      <c r="X41" s="206">
        <v>62.37</v>
      </c>
      <c r="Y41" s="206">
        <v>0</v>
      </c>
      <c r="Z41" s="206">
        <v>116.48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23.89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49.82</v>
      </c>
      <c r="V42" s="206">
        <v>5.22</v>
      </c>
      <c r="W42" s="206">
        <v>19.62</v>
      </c>
      <c r="X42" s="206">
        <v>62.37</v>
      </c>
      <c r="Y42" s="206">
        <v>0</v>
      </c>
      <c r="Z42" s="206">
        <v>116.48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23.89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49.82</v>
      </c>
      <c r="V43" s="206">
        <v>5.22</v>
      </c>
      <c r="W43" s="206">
        <v>19.62</v>
      </c>
      <c r="X43" s="206">
        <v>62.37</v>
      </c>
      <c r="Y43" s="206">
        <v>0</v>
      </c>
      <c r="Z43" s="206">
        <v>116.48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23.89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49.82</v>
      </c>
      <c r="V44" s="206">
        <v>5.22</v>
      </c>
      <c r="W44" s="206">
        <v>19.62</v>
      </c>
      <c r="X44" s="206">
        <v>62.37</v>
      </c>
      <c r="Y44" s="206">
        <v>0</v>
      </c>
      <c r="Z44" s="206">
        <v>116.48</v>
      </c>
      <c r="AA44" s="206">
        <v>38.14</v>
      </c>
      <c r="AB44" s="206">
        <v>0</v>
      </c>
      <c r="AC44" s="206">
        <v>6.73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23.89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49.82</v>
      </c>
      <c r="V45" s="206">
        <v>5.22</v>
      </c>
      <c r="W45" s="206">
        <v>19.62</v>
      </c>
      <c r="X45" s="206">
        <v>62.37</v>
      </c>
      <c r="Y45" s="206">
        <v>0</v>
      </c>
      <c r="Z45" s="206">
        <v>116.48</v>
      </c>
      <c r="AA45" s="206">
        <v>38.14</v>
      </c>
      <c r="AB45" s="206">
        <v>0</v>
      </c>
      <c r="AC45" s="206">
        <v>6.73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78.959999999999994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23.89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49.82</v>
      </c>
      <c r="V46" s="206">
        <v>5.22</v>
      </c>
      <c r="W46" s="206">
        <v>19.62</v>
      </c>
      <c r="X46" s="206">
        <v>62.37</v>
      </c>
      <c r="Y46" s="206">
        <v>0</v>
      </c>
      <c r="Z46" s="206">
        <v>116.48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78.959999999999994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23.89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49.82</v>
      </c>
      <c r="V47" s="206">
        <v>5.22</v>
      </c>
      <c r="W47" s="206">
        <v>19.62</v>
      </c>
      <c r="X47" s="206">
        <v>62.37</v>
      </c>
      <c r="Y47" s="206">
        <v>0</v>
      </c>
      <c r="Z47" s="206">
        <v>116.48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81.53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23.89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49.82</v>
      </c>
      <c r="V48" s="206">
        <v>5.22</v>
      </c>
      <c r="W48" s="206">
        <v>19.62</v>
      </c>
      <c r="X48" s="206">
        <v>62.37</v>
      </c>
      <c r="Y48" s="206">
        <v>0</v>
      </c>
      <c r="Z48" s="206">
        <v>116.48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81.53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23.89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39.35</v>
      </c>
      <c r="V49" s="206">
        <v>5.22</v>
      </c>
      <c r="W49" s="206">
        <v>19.62</v>
      </c>
      <c r="X49" s="206">
        <v>62.37</v>
      </c>
      <c r="Y49" s="206">
        <v>0</v>
      </c>
      <c r="Z49" s="206">
        <v>116.48</v>
      </c>
      <c r="AA49" s="206">
        <v>38.14</v>
      </c>
      <c r="AB49" s="206">
        <v>0</v>
      </c>
      <c r="AC49" s="206">
        <v>5.48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23.89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39.35</v>
      </c>
      <c r="V50" s="206">
        <v>5.22</v>
      </c>
      <c r="W50" s="206">
        <v>19.62</v>
      </c>
      <c r="X50" s="206">
        <v>62.37</v>
      </c>
      <c r="Y50" s="206">
        <v>0</v>
      </c>
      <c r="Z50" s="206">
        <v>116.48</v>
      </c>
      <c r="AA50" s="206">
        <v>38.14</v>
      </c>
      <c r="AB50" s="206">
        <v>0</v>
      </c>
      <c r="AC50" s="206">
        <v>5.48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23.89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39.35</v>
      </c>
      <c r="V51" s="206">
        <v>6.73</v>
      </c>
      <c r="W51" s="206">
        <v>19.62</v>
      </c>
      <c r="X51" s="206">
        <v>62.37</v>
      </c>
      <c r="Y51" s="206">
        <v>0</v>
      </c>
      <c r="Z51" s="206">
        <v>116.48</v>
      </c>
      <c r="AA51" s="206">
        <v>38.14</v>
      </c>
      <c r="AB51" s="206">
        <v>0</v>
      </c>
      <c r="AC51" s="206">
        <v>5.48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23.89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39.35</v>
      </c>
      <c r="V52" s="206">
        <v>6.73</v>
      </c>
      <c r="W52" s="206">
        <v>19.62</v>
      </c>
      <c r="X52" s="206">
        <v>62.37</v>
      </c>
      <c r="Y52" s="206">
        <v>0</v>
      </c>
      <c r="Z52" s="206">
        <v>116.48</v>
      </c>
      <c r="AA52" s="206">
        <v>38.14</v>
      </c>
      <c r="AB52" s="206">
        <v>0</v>
      </c>
      <c r="AC52" s="206">
        <v>5.48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23.89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39.35</v>
      </c>
      <c r="V53" s="206">
        <v>7.68</v>
      </c>
      <c r="W53" s="206">
        <v>19.62</v>
      </c>
      <c r="X53" s="206">
        <v>62.37</v>
      </c>
      <c r="Y53" s="206">
        <v>0</v>
      </c>
      <c r="Z53" s="206">
        <v>116.48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23.89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39.35</v>
      </c>
      <c r="V54" s="206">
        <v>7.68</v>
      </c>
      <c r="W54" s="206">
        <v>19.62</v>
      </c>
      <c r="X54" s="206">
        <v>62.37</v>
      </c>
      <c r="Y54" s="206">
        <v>0</v>
      </c>
      <c r="Z54" s="206">
        <v>116.48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23.89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39.35</v>
      </c>
      <c r="V55" s="206">
        <v>7.67</v>
      </c>
      <c r="W55" s="206">
        <v>19.62</v>
      </c>
      <c r="X55" s="206">
        <v>62.37</v>
      </c>
      <c r="Y55" s="206">
        <v>0</v>
      </c>
      <c r="Z55" s="206">
        <v>116.48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23.89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39.35</v>
      </c>
      <c r="V56" s="206">
        <v>7.67</v>
      </c>
      <c r="W56" s="206">
        <v>19.62</v>
      </c>
      <c r="X56" s="206">
        <v>62.37</v>
      </c>
      <c r="Y56" s="206">
        <v>0</v>
      </c>
      <c r="Z56" s="206">
        <v>116.48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23.89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40.159999999999997</v>
      </c>
      <c r="V57" s="206">
        <v>7.67</v>
      </c>
      <c r="W57" s="206">
        <v>19.62</v>
      </c>
      <c r="X57" s="206">
        <v>62.37</v>
      </c>
      <c r="Y57" s="206">
        <v>0</v>
      </c>
      <c r="Z57" s="206">
        <v>116.48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23.89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40.159999999999997</v>
      </c>
      <c r="V58" s="206">
        <v>7.67</v>
      </c>
      <c r="W58" s="206">
        <v>19.62</v>
      </c>
      <c r="X58" s="206">
        <v>62.37</v>
      </c>
      <c r="Y58" s="206">
        <v>0</v>
      </c>
      <c r="Z58" s="206">
        <v>116.48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23.89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40.159999999999997</v>
      </c>
      <c r="V59" s="206">
        <v>7.67</v>
      </c>
      <c r="W59" s="206">
        <v>19.62</v>
      </c>
      <c r="X59" s="206">
        <v>62.37</v>
      </c>
      <c r="Y59" s="206">
        <v>0</v>
      </c>
      <c r="Z59" s="206">
        <v>116.48</v>
      </c>
      <c r="AA59" s="206">
        <v>38.14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23.89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40.159999999999997</v>
      </c>
      <c r="V60" s="206">
        <v>7.67</v>
      </c>
      <c r="W60" s="206">
        <v>19.62</v>
      </c>
      <c r="X60" s="206">
        <v>62.37</v>
      </c>
      <c r="Y60" s="206">
        <v>0</v>
      </c>
      <c r="Z60" s="206">
        <v>116.48</v>
      </c>
      <c r="AA60" s="206">
        <v>38.14</v>
      </c>
      <c r="AB60" s="206">
        <v>0</v>
      </c>
      <c r="AC60" s="206">
        <v>14.21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23.89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42.57</v>
      </c>
      <c r="V61" s="206">
        <v>7.67</v>
      </c>
      <c r="W61" s="206">
        <v>19.62</v>
      </c>
      <c r="X61" s="206">
        <v>62.37</v>
      </c>
      <c r="Y61" s="206">
        <v>0</v>
      </c>
      <c r="Z61" s="206">
        <v>116.48</v>
      </c>
      <c r="AA61" s="206">
        <v>38.14</v>
      </c>
      <c r="AB61" s="206">
        <v>0</v>
      </c>
      <c r="AC61" s="206">
        <v>14.21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23.89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44.97</v>
      </c>
      <c r="V62" s="206">
        <v>7.67</v>
      </c>
      <c r="W62" s="206">
        <v>19.62</v>
      </c>
      <c r="X62" s="206">
        <v>62.37</v>
      </c>
      <c r="Y62" s="206">
        <v>0</v>
      </c>
      <c r="Z62" s="206">
        <v>116.48</v>
      </c>
      <c r="AA62" s="206">
        <v>38.14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23.89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39.35</v>
      </c>
      <c r="V63" s="206">
        <v>7.67</v>
      </c>
      <c r="W63" s="206">
        <v>19.62</v>
      </c>
      <c r="X63" s="206">
        <v>62.37</v>
      </c>
      <c r="Y63" s="206">
        <v>0</v>
      </c>
      <c r="Z63" s="206">
        <v>116.48</v>
      </c>
      <c r="AA63" s="206">
        <v>38.14</v>
      </c>
      <c r="AB63" s="206">
        <v>0</v>
      </c>
      <c r="AC63" s="206">
        <v>7.05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23.89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39.35</v>
      </c>
      <c r="V64" s="206">
        <v>7.67</v>
      </c>
      <c r="W64" s="206">
        <v>19.62</v>
      </c>
      <c r="X64" s="206">
        <v>62.37</v>
      </c>
      <c r="Y64" s="206">
        <v>0</v>
      </c>
      <c r="Z64" s="206">
        <v>116.48</v>
      </c>
      <c r="AA64" s="206">
        <v>38.14</v>
      </c>
      <c r="AB64" s="206">
        <v>0</v>
      </c>
      <c r="AC64" s="206">
        <v>7.05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23.89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39.35</v>
      </c>
      <c r="V65" s="206">
        <v>4.9400000000000004</v>
      </c>
      <c r="W65" s="206">
        <v>19.62</v>
      </c>
      <c r="X65" s="206">
        <v>62.37</v>
      </c>
      <c r="Y65" s="206">
        <v>0</v>
      </c>
      <c r="Z65" s="206">
        <v>116.48</v>
      </c>
      <c r="AA65" s="206">
        <v>38.14</v>
      </c>
      <c r="AB65" s="206">
        <v>0</v>
      </c>
      <c r="AC65" s="206">
        <v>14.52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23.89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39.35</v>
      </c>
      <c r="V66" s="206">
        <v>4.9400000000000004</v>
      </c>
      <c r="W66" s="206">
        <v>19.62</v>
      </c>
      <c r="X66" s="206">
        <v>62.37</v>
      </c>
      <c r="Y66" s="206">
        <v>0</v>
      </c>
      <c r="Z66" s="206">
        <v>116.48</v>
      </c>
      <c r="AA66" s="206">
        <v>38.14</v>
      </c>
      <c r="AB66" s="206">
        <v>0</v>
      </c>
      <c r="AC66" s="206">
        <v>14.52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23.89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39.35</v>
      </c>
      <c r="V67" s="206">
        <v>4.9400000000000004</v>
      </c>
      <c r="W67" s="206">
        <v>19.62</v>
      </c>
      <c r="X67" s="206">
        <v>62.37</v>
      </c>
      <c r="Y67" s="206">
        <v>0</v>
      </c>
      <c r="Z67" s="206">
        <v>116.48</v>
      </c>
      <c r="AA67" s="206">
        <v>38.14</v>
      </c>
      <c r="AB67" s="206">
        <v>0</v>
      </c>
      <c r="AC67" s="206">
        <v>14.21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23.89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39.35</v>
      </c>
      <c r="V68" s="206">
        <v>4.9400000000000004</v>
      </c>
      <c r="W68" s="206">
        <v>19.62</v>
      </c>
      <c r="X68" s="206">
        <v>62.37</v>
      </c>
      <c r="Y68" s="206">
        <v>0</v>
      </c>
      <c r="Z68" s="206">
        <v>116.48</v>
      </c>
      <c r="AA68" s="206">
        <v>38.14</v>
      </c>
      <c r="AB68" s="206">
        <v>0</v>
      </c>
      <c r="AC68" s="206">
        <v>14.21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35.770000000000003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23.89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39.35</v>
      </c>
      <c r="V69" s="206">
        <v>4.9400000000000004</v>
      </c>
      <c r="W69" s="206">
        <v>19.62</v>
      </c>
      <c r="X69" s="206">
        <v>62.37</v>
      </c>
      <c r="Y69" s="206">
        <v>0</v>
      </c>
      <c r="Z69" s="206">
        <v>116.48</v>
      </c>
      <c r="AA69" s="206">
        <v>38.14</v>
      </c>
      <c r="AB69" s="206">
        <v>0</v>
      </c>
      <c r="AC69" s="206">
        <v>14.21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23.89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39.35</v>
      </c>
      <c r="V70" s="206">
        <v>4.9400000000000004</v>
      </c>
      <c r="W70" s="206">
        <v>19.62</v>
      </c>
      <c r="X70" s="206">
        <v>62.37</v>
      </c>
      <c r="Y70" s="206">
        <v>0</v>
      </c>
      <c r="Z70" s="206">
        <v>116.48</v>
      </c>
      <c r="AA70" s="206">
        <v>38.14</v>
      </c>
      <c r="AB70" s="206">
        <v>0</v>
      </c>
      <c r="AC70" s="206">
        <v>14.21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23.89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39.35</v>
      </c>
      <c r="V71" s="206">
        <v>4.9400000000000004</v>
      </c>
      <c r="W71" s="206">
        <v>19.62</v>
      </c>
      <c r="X71" s="206">
        <v>62.37</v>
      </c>
      <c r="Y71" s="206">
        <v>0</v>
      </c>
      <c r="Z71" s="206">
        <v>116.48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4.9800000000000004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23.89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39.35</v>
      </c>
      <c r="V72" s="206">
        <v>4.9400000000000004</v>
      </c>
      <c r="W72" s="206">
        <v>19.62</v>
      </c>
      <c r="X72" s="206">
        <v>62.37</v>
      </c>
      <c r="Y72" s="206">
        <v>0</v>
      </c>
      <c r="Z72" s="206">
        <v>116.48</v>
      </c>
      <c r="AA72" s="206">
        <v>38.14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39.35</v>
      </c>
      <c r="V73" s="206">
        <v>4.9400000000000004</v>
      </c>
      <c r="W73" s="206">
        <v>19.62</v>
      </c>
      <c r="X73" s="206">
        <v>62.37</v>
      </c>
      <c r="Y73" s="206">
        <v>0</v>
      </c>
      <c r="Z73" s="206">
        <v>116.48</v>
      </c>
      <c r="AA73" s="206">
        <v>38.14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39.35</v>
      </c>
      <c r="V74" s="206">
        <v>4.9400000000000004</v>
      </c>
      <c r="W74" s="206">
        <v>19.62</v>
      </c>
      <c r="X74" s="206">
        <v>62.37</v>
      </c>
      <c r="Y74" s="206">
        <v>0</v>
      </c>
      <c r="Z74" s="206">
        <v>116.48</v>
      </c>
      <c r="AA74" s="206">
        <v>38.14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40.79</v>
      </c>
      <c r="V75" s="206">
        <v>4.9400000000000004</v>
      </c>
      <c r="W75" s="206">
        <v>19.62</v>
      </c>
      <c r="X75" s="206">
        <v>62.37</v>
      </c>
      <c r="Y75" s="206">
        <v>0</v>
      </c>
      <c r="Z75" s="206">
        <v>116.48</v>
      </c>
      <c r="AA75" s="206">
        <v>38.14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40.79</v>
      </c>
      <c r="V76" s="206">
        <v>4.9400000000000004</v>
      </c>
      <c r="W76" s="206">
        <v>19.62</v>
      </c>
      <c r="X76" s="206">
        <v>62.37</v>
      </c>
      <c r="Y76" s="206">
        <v>0</v>
      </c>
      <c r="Z76" s="206">
        <v>116.48</v>
      </c>
      <c r="AA76" s="206">
        <v>38.14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40.79</v>
      </c>
      <c r="V77" s="206">
        <v>4.9400000000000004</v>
      </c>
      <c r="W77" s="206">
        <v>19.62</v>
      </c>
      <c r="X77" s="206">
        <v>62.37</v>
      </c>
      <c r="Y77" s="206">
        <v>0</v>
      </c>
      <c r="Z77" s="206">
        <v>116.48</v>
      </c>
      <c r="AA77" s="206">
        <v>38.14</v>
      </c>
      <c r="AB77" s="206">
        <v>0</v>
      </c>
      <c r="AC77" s="206">
        <v>14.21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40.79</v>
      </c>
      <c r="V78" s="206">
        <v>4.9400000000000004</v>
      </c>
      <c r="W78" s="206">
        <v>19.62</v>
      </c>
      <c r="X78" s="206">
        <v>62.37</v>
      </c>
      <c r="Y78" s="206">
        <v>0</v>
      </c>
      <c r="Z78" s="206">
        <v>116.48</v>
      </c>
      <c r="AA78" s="206">
        <v>38.14</v>
      </c>
      <c r="AB78" s="206">
        <v>0</v>
      </c>
      <c r="AC78" s="206">
        <v>14.21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40.79</v>
      </c>
      <c r="V79" s="206">
        <v>5</v>
      </c>
      <c r="W79" s="206">
        <v>19.62</v>
      </c>
      <c r="X79" s="206">
        <v>62.37</v>
      </c>
      <c r="Y79" s="206">
        <v>0</v>
      </c>
      <c r="Z79" s="206">
        <v>116.48</v>
      </c>
      <c r="AA79" s="206">
        <v>38.14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40.79</v>
      </c>
      <c r="V80" s="206">
        <v>5</v>
      </c>
      <c r="W80" s="206">
        <v>19.62</v>
      </c>
      <c r="X80" s="206">
        <v>62.37</v>
      </c>
      <c r="Y80" s="206">
        <v>0</v>
      </c>
      <c r="Z80" s="206">
        <v>116.48</v>
      </c>
      <c r="AA80" s="206">
        <v>38.14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44.17</v>
      </c>
      <c r="V81" s="206">
        <v>5.17</v>
      </c>
      <c r="W81" s="206">
        <v>19.62</v>
      </c>
      <c r="X81" s="206">
        <v>62.37</v>
      </c>
      <c r="Y81" s="206">
        <v>0</v>
      </c>
      <c r="Z81" s="206">
        <v>116.48</v>
      </c>
      <c r="AA81" s="206">
        <v>38.14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44.97</v>
      </c>
      <c r="V82" s="206">
        <v>5.17</v>
      </c>
      <c r="W82" s="206">
        <v>19.62</v>
      </c>
      <c r="X82" s="206">
        <v>62.37</v>
      </c>
      <c r="Y82" s="206">
        <v>0</v>
      </c>
      <c r="Z82" s="206">
        <v>116.48</v>
      </c>
      <c r="AA82" s="206">
        <v>38.14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46.58</v>
      </c>
      <c r="V83" s="206">
        <v>5.17</v>
      </c>
      <c r="W83" s="206">
        <v>19.62</v>
      </c>
      <c r="X83" s="206">
        <v>62.37</v>
      </c>
      <c r="Y83" s="206">
        <v>0</v>
      </c>
      <c r="Z83" s="206">
        <v>116.48</v>
      </c>
      <c r="AA83" s="206">
        <v>38.14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81.17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48.19</v>
      </c>
      <c r="V84" s="206">
        <v>5.17</v>
      </c>
      <c r="W84" s="206">
        <v>19.62</v>
      </c>
      <c r="X84" s="206">
        <v>62.37</v>
      </c>
      <c r="Y84" s="206">
        <v>0</v>
      </c>
      <c r="Z84" s="206">
        <v>116.48</v>
      </c>
      <c r="AA84" s="206">
        <v>38.14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81.17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39.35</v>
      </c>
      <c r="V85" s="206">
        <v>5.1100000000000003</v>
      </c>
      <c r="W85" s="206">
        <v>19.62</v>
      </c>
      <c r="X85" s="206">
        <v>62.37</v>
      </c>
      <c r="Y85" s="206">
        <v>0</v>
      </c>
      <c r="Z85" s="206">
        <v>116.48</v>
      </c>
      <c r="AA85" s="206">
        <v>38.14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81.17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39.35</v>
      </c>
      <c r="V86" s="206">
        <v>5.1100000000000003</v>
      </c>
      <c r="W86" s="206">
        <v>19.62</v>
      </c>
      <c r="X86" s="206">
        <v>62.37</v>
      </c>
      <c r="Y86" s="206">
        <v>0</v>
      </c>
      <c r="Z86" s="206">
        <v>116.48</v>
      </c>
      <c r="AA86" s="206">
        <v>38.14</v>
      </c>
      <c r="AB86" s="206">
        <v>0</v>
      </c>
      <c r="AC86" s="206">
        <v>6.04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81.17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246.59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39.35</v>
      </c>
      <c r="V87" s="206">
        <v>5.65</v>
      </c>
      <c r="W87" s="206">
        <v>19.62</v>
      </c>
      <c r="X87" s="206">
        <v>62.37</v>
      </c>
      <c r="Y87" s="206">
        <v>0</v>
      </c>
      <c r="Z87" s="206">
        <v>116.48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81.17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246.59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39.35</v>
      </c>
      <c r="V88" s="206">
        <v>5.65</v>
      </c>
      <c r="W88" s="206">
        <v>19.62</v>
      </c>
      <c r="X88" s="206">
        <v>62.37</v>
      </c>
      <c r="Y88" s="206">
        <v>0</v>
      </c>
      <c r="Z88" s="206">
        <v>116.48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81.17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246.59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39.35</v>
      </c>
      <c r="V89" s="206">
        <v>7.67</v>
      </c>
      <c r="W89" s="206">
        <v>19.62</v>
      </c>
      <c r="X89" s="206">
        <v>62.37</v>
      </c>
      <c r="Y89" s="206">
        <v>0</v>
      </c>
      <c r="Z89" s="206">
        <v>116.48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81.17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246.59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39.35</v>
      </c>
      <c r="V90" s="206">
        <v>7.67</v>
      </c>
      <c r="W90" s="206">
        <v>19.62</v>
      </c>
      <c r="X90" s="206">
        <v>62.37</v>
      </c>
      <c r="Y90" s="206">
        <v>0</v>
      </c>
      <c r="Z90" s="206">
        <v>116.48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81.17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246.59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39.35</v>
      </c>
      <c r="V91" s="206">
        <v>7.67</v>
      </c>
      <c r="W91" s="206">
        <v>19.62</v>
      </c>
      <c r="X91" s="206">
        <v>62.37</v>
      </c>
      <c r="Y91" s="206">
        <v>0</v>
      </c>
      <c r="Z91" s="206">
        <v>116.48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81.17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246.59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39.35</v>
      </c>
      <c r="V92" s="206">
        <v>7.67</v>
      </c>
      <c r="W92" s="206">
        <v>19.62</v>
      </c>
      <c r="X92" s="206">
        <v>62.37</v>
      </c>
      <c r="Y92" s="206">
        <v>0</v>
      </c>
      <c r="Z92" s="206">
        <v>116.48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81.17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246.59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39.35</v>
      </c>
      <c r="V93" s="206">
        <v>7.67</v>
      </c>
      <c r="W93" s="206">
        <v>19.62</v>
      </c>
      <c r="X93" s="206">
        <v>62.37</v>
      </c>
      <c r="Y93" s="206">
        <v>0</v>
      </c>
      <c r="Z93" s="206">
        <v>116.48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81.17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246.59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39.35</v>
      </c>
      <c r="V94" s="206">
        <v>7.67</v>
      </c>
      <c r="W94" s="206">
        <v>19.62</v>
      </c>
      <c r="X94" s="206">
        <v>62.37</v>
      </c>
      <c r="Y94" s="206">
        <v>0</v>
      </c>
      <c r="Z94" s="206">
        <v>116.48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81.17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246.59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39.35</v>
      </c>
      <c r="V95" s="206">
        <v>7.67</v>
      </c>
      <c r="W95" s="206">
        <v>19.62</v>
      </c>
      <c r="X95" s="206">
        <v>62.37</v>
      </c>
      <c r="Y95" s="206">
        <v>0</v>
      </c>
      <c r="Z95" s="206">
        <v>116.48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81.17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246.59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8.9600000000000009</v>
      </c>
      <c r="S96" s="206">
        <v>11.15</v>
      </c>
      <c r="T96" s="206">
        <v>0</v>
      </c>
      <c r="U96" s="206">
        <v>39.35</v>
      </c>
      <c r="V96" s="206">
        <v>7.67</v>
      </c>
      <c r="W96" s="206">
        <v>19.62</v>
      </c>
      <c r="X96" s="206">
        <v>62.37</v>
      </c>
      <c r="Y96" s="206">
        <v>0</v>
      </c>
      <c r="Z96" s="206">
        <v>116.48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81.17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246.58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8.9600000000000009</v>
      </c>
      <c r="S97" s="206">
        <v>11.15</v>
      </c>
      <c r="T97" s="206">
        <v>0</v>
      </c>
      <c r="U97" s="206">
        <v>39.35</v>
      </c>
      <c r="V97" s="206">
        <v>7.67</v>
      </c>
      <c r="W97" s="206">
        <v>19.62</v>
      </c>
      <c r="X97" s="206">
        <v>62.37</v>
      </c>
      <c r="Y97" s="206">
        <v>0</v>
      </c>
      <c r="Z97" s="206">
        <v>116.48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81.17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246.58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8.9600000000000009</v>
      </c>
      <c r="S98" s="206">
        <v>11.15</v>
      </c>
      <c r="T98" s="206">
        <v>0</v>
      </c>
      <c r="U98" s="206">
        <v>39.35</v>
      </c>
      <c r="V98" s="206">
        <v>7.67</v>
      </c>
      <c r="W98" s="206">
        <v>19.62</v>
      </c>
      <c r="X98" s="206">
        <v>62.37</v>
      </c>
      <c r="Y98" s="206">
        <v>0</v>
      </c>
      <c r="Z98" s="206">
        <v>116.48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81.17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5.7726450000000034</v>
      </c>
      <c r="L99">
        <f t="shared" si="0"/>
        <v>0</v>
      </c>
      <c r="M99">
        <f t="shared" si="0"/>
        <v>0.7365600000000011</v>
      </c>
      <c r="N99">
        <f t="shared" si="0"/>
        <v>1.1985599999999994</v>
      </c>
      <c r="O99">
        <f t="shared" si="0"/>
        <v>1.6929599999999994</v>
      </c>
      <c r="P99">
        <f t="shared" si="0"/>
        <v>0.57336000000000054</v>
      </c>
      <c r="Q99">
        <f t="shared" si="0"/>
        <v>0</v>
      </c>
      <c r="R99">
        <f t="shared" si="0"/>
        <v>0.1808250000000001</v>
      </c>
      <c r="S99">
        <f t="shared" si="0"/>
        <v>0.22686499999999971</v>
      </c>
      <c r="T99">
        <f t="shared" si="0"/>
        <v>0</v>
      </c>
      <c r="U99">
        <f t="shared" si="0"/>
        <v>1.0766124999999995</v>
      </c>
      <c r="V99">
        <f t="shared" si="0"/>
        <v>0.15102000000000002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2.7955199999999936</v>
      </c>
      <c r="AA99">
        <f t="shared" si="0"/>
        <v>0.91535999999999917</v>
      </c>
      <c r="AB99">
        <f t="shared" si="0"/>
        <v>0</v>
      </c>
      <c r="AC99">
        <f t="shared" si="0"/>
        <v>0.32846500000000001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2.1177899999999994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0.42671749999999997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0</v>
      </c>
      <c r="M3" s="206">
        <v>0</v>
      </c>
      <c r="N3" s="206">
        <v>28.88</v>
      </c>
      <c r="O3" s="206">
        <v>48.5</v>
      </c>
      <c r="P3" s="206">
        <v>59.91</v>
      </c>
      <c r="Q3" s="206">
        <v>0</v>
      </c>
      <c r="R3" s="206">
        <v>3</v>
      </c>
      <c r="S3" s="206">
        <v>2</v>
      </c>
      <c r="T3" s="206">
        <v>0</v>
      </c>
      <c r="U3" s="206">
        <v>265.49</v>
      </c>
      <c r="V3" s="206">
        <v>0</v>
      </c>
      <c r="W3" s="206">
        <v>4.8099999999999996</v>
      </c>
      <c r="X3" s="206">
        <v>36.07</v>
      </c>
      <c r="Y3" s="206">
        <v>0</v>
      </c>
      <c r="Z3" s="206">
        <v>32.729999999999997</v>
      </c>
      <c r="AA3" s="206">
        <v>9.6300000000000008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0</v>
      </c>
      <c r="M4" s="206">
        <v>0</v>
      </c>
      <c r="N4" s="206">
        <v>28.88</v>
      </c>
      <c r="O4" s="206">
        <v>48.5</v>
      </c>
      <c r="P4" s="206">
        <v>59.91</v>
      </c>
      <c r="Q4" s="206">
        <v>0</v>
      </c>
      <c r="R4" s="206">
        <v>3</v>
      </c>
      <c r="S4" s="206">
        <v>2</v>
      </c>
      <c r="T4" s="206">
        <v>0</v>
      </c>
      <c r="U4" s="206">
        <v>265.49</v>
      </c>
      <c r="V4" s="206">
        <v>0</v>
      </c>
      <c r="W4" s="206">
        <v>4.8099999999999996</v>
      </c>
      <c r="X4" s="206">
        <v>36.07</v>
      </c>
      <c r="Y4" s="206">
        <v>0</v>
      </c>
      <c r="Z4" s="206">
        <v>32.729999999999997</v>
      </c>
      <c r="AA4" s="206">
        <v>9.6300000000000008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0</v>
      </c>
      <c r="M5" s="206">
        <v>0</v>
      </c>
      <c r="N5" s="206">
        <v>28.88</v>
      </c>
      <c r="O5" s="206">
        <v>48.5</v>
      </c>
      <c r="P5" s="206">
        <v>59.91</v>
      </c>
      <c r="Q5" s="206">
        <v>0</v>
      </c>
      <c r="R5" s="206">
        <v>3</v>
      </c>
      <c r="S5" s="206">
        <v>2</v>
      </c>
      <c r="T5" s="206">
        <v>0</v>
      </c>
      <c r="U5" s="206">
        <v>265.49</v>
      </c>
      <c r="V5" s="206">
        <v>0</v>
      </c>
      <c r="W5" s="206">
        <v>4.8099999999999996</v>
      </c>
      <c r="X5" s="206">
        <v>36.07</v>
      </c>
      <c r="Y5" s="206">
        <v>0</v>
      </c>
      <c r="Z5" s="206">
        <v>32.729999999999997</v>
      </c>
      <c r="AA5" s="206">
        <v>9.6300000000000008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0</v>
      </c>
      <c r="M6" s="206">
        <v>0</v>
      </c>
      <c r="N6" s="206">
        <v>28.88</v>
      </c>
      <c r="O6" s="206">
        <v>48.5</v>
      </c>
      <c r="P6" s="206">
        <v>59.91</v>
      </c>
      <c r="Q6" s="206">
        <v>0</v>
      </c>
      <c r="R6" s="206">
        <v>3</v>
      </c>
      <c r="S6" s="206">
        <v>2</v>
      </c>
      <c r="T6" s="206">
        <v>0</v>
      </c>
      <c r="U6" s="206">
        <v>265.49</v>
      </c>
      <c r="V6" s="206">
        <v>0</v>
      </c>
      <c r="W6" s="206">
        <v>4.8099999999999996</v>
      </c>
      <c r="X6" s="206">
        <v>36.07</v>
      </c>
      <c r="Y6" s="206">
        <v>0</v>
      </c>
      <c r="Z6" s="206">
        <v>32.729999999999997</v>
      </c>
      <c r="AA6" s="206">
        <v>9.6300000000000008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0</v>
      </c>
      <c r="M7" s="206">
        <v>0</v>
      </c>
      <c r="N7" s="206">
        <v>28.88</v>
      </c>
      <c r="O7" s="206">
        <v>48.5</v>
      </c>
      <c r="P7" s="206">
        <v>59.91</v>
      </c>
      <c r="Q7" s="206">
        <v>0</v>
      </c>
      <c r="R7" s="206">
        <v>3</v>
      </c>
      <c r="S7" s="206">
        <v>2.58</v>
      </c>
      <c r="T7" s="206">
        <v>0</v>
      </c>
      <c r="U7" s="206">
        <v>265.49</v>
      </c>
      <c r="V7" s="206">
        <v>0</v>
      </c>
      <c r="W7" s="206">
        <v>4.8099999999999996</v>
      </c>
      <c r="X7" s="206">
        <v>36.07</v>
      </c>
      <c r="Y7" s="206">
        <v>0</v>
      </c>
      <c r="Z7" s="206">
        <v>32.729999999999997</v>
      </c>
      <c r="AA7" s="206">
        <v>9.6300000000000008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0</v>
      </c>
      <c r="M8" s="206">
        <v>0</v>
      </c>
      <c r="N8" s="206">
        <v>28.88</v>
      </c>
      <c r="O8" s="206">
        <v>48.5</v>
      </c>
      <c r="P8" s="206">
        <v>59.91</v>
      </c>
      <c r="Q8" s="206">
        <v>0</v>
      </c>
      <c r="R8" s="206">
        <v>3</v>
      </c>
      <c r="S8" s="206">
        <v>2.58</v>
      </c>
      <c r="T8" s="206">
        <v>0</v>
      </c>
      <c r="U8" s="206">
        <v>265.49</v>
      </c>
      <c r="V8" s="206">
        <v>0</v>
      </c>
      <c r="W8" s="206">
        <v>4.8099999999999996</v>
      </c>
      <c r="X8" s="206">
        <v>17.329999999999998</v>
      </c>
      <c r="Y8" s="206">
        <v>0</v>
      </c>
      <c r="Z8" s="206">
        <v>32.729999999999997</v>
      </c>
      <c r="AA8" s="206">
        <v>9.6300000000000008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0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3</v>
      </c>
      <c r="S9" s="206">
        <v>2.6</v>
      </c>
      <c r="T9" s="206">
        <v>0</v>
      </c>
      <c r="U9" s="206">
        <v>265.49</v>
      </c>
      <c r="V9" s="206">
        <v>0</v>
      </c>
      <c r="W9" s="206">
        <v>4.8099999999999996</v>
      </c>
      <c r="X9" s="206">
        <v>17.329999999999998</v>
      </c>
      <c r="Y9" s="206">
        <v>0</v>
      </c>
      <c r="Z9" s="206">
        <v>32.729999999999997</v>
      </c>
      <c r="AA9" s="206">
        <v>9.6300000000000008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0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3</v>
      </c>
      <c r="S10" s="206">
        <v>2.6</v>
      </c>
      <c r="T10" s="206">
        <v>0</v>
      </c>
      <c r="U10" s="206">
        <v>265.49</v>
      </c>
      <c r="V10" s="206">
        <v>0</v>
      </c>
      <c r="W10" s="206">
        <v>4.8099999999999996</v>
      </c>
      <c r="X10" s="206">
        <v>17.329999999999998</v>
      </c>
      <c r="Y10" s="206">
        <v>0</v>
      </c>
      <c r="Z10" s="206">
        <v>32.729999999999997</v>
      </c>
      <c r="AA10" s="206">
        <v>9.6300000000000008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0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3</v>
      </c>
      <c r="S11" s="206">
        <v>2.39</v>
      </c>
      <c r="T11" s="206">
        <v>0</v>
      </c>
      <c r="U11" s="206">
        <v>265.49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32.729999999999997</v>
      </c>
      <c r="AA11" s="206">
        <v>9.6300000000000008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0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3</v>
      </c>
      <c r="S12" s="206">
        <v>2.39</v>
      </c>
      <c r="T12" s="206">
        <v>0</v>
      </c>
      <c r="U12" s="206">
        <v>265.49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32.729999999999997</v>
      </c>
      <c r="AA12" s="206">
        <v>9.6300000000000008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0</v>
      </c>
      <c r="M13" s="206">
        <v>0</v>
      </c>
      <c r="N13" s="206">
        <v>28.88</v>
      </c>
      <c r="O13" s="206">
        <v>48.5</v>
      </c>
      <c r="P13" s="206">
        <v>59.91</v>
      </c>
      <c r="Q13" s="206">
        <v>0</v>
      </c>
      <c r="R13" s="206">
        <v>3</v>
      </c>
      <c r="S13" s="206">
        <v>2.39</v>
      </c>
      <c r="T13" s="206">
        <v>0</v>
      </c>
      <c r="U13" s="206">
        <v>265.49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32.729999999999997</v>
      </c>
      <c r="AA13" s="206">
        <v>9.6300000000000008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0</v>
      </c>
      <c r="M14" s="206">
        <v>0</v>
      </c>
      <c r="N14" s="206">
        <v>28.88</v>
      </c>
      <c r="O14" s="206">
        <v>48.5</v>
      </c>
      <c r="P14" s="206">
        <v>59.91</v>
      </c>
      <c r="Q14" s="206">
        <v>0</v>
      </c>
      <c r="R14" s="206">
        <v>3</v>
      </c>
      <c r="S14" s="206">
        <v>2.39</v>
      </c>
      <c r="T14" s="206">
        <v>0</v>
      </c>
      <c r="U14" s="206">
        <v>265.49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32.729999999999997</v>
      </c>
      <c r="AA14" s="206">
        <v>9.6300000000000008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37.54</v>
      </c>
      <c r="L15" s="206">
        <v>0</v>
      </c>
      <c r="M15" s="206">
        <v>0</v>
      </c>
      <c r="N15" s="206">
        <v>28.88</v>
      </c>
      <c r="O15" s="206">
        <v>48.5</v>
      </c>
      <c r="P15" s="206">
        <v>59.91</v>
      </c>
      <c r="Q15" s="206">
        <v>0</v>
      </c>
      <c r="R15" s="206">
        <v>3</v>
      </c>
      <c r="S15" s="206">
        <v>2.39</v>
      </c>
      <c r="T15" s="206">
        <v>0</v>
      </c>
      <c r="U15" s="206">
        <v>265.49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32.729999999999997</v>
      </c>
      <c r="AA15" s="206">
        <v>9.6300000000000008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37.54</v>
      </c>
      <c r="L16" s="206">
        <v>0</v>
      </c>
      <c r="M16" s="206">
        <v>0</v>
      </c>
      <c r="N16" s="206">
        <v>28.88</v>
      </c>
      <c r="O16" s="206">
        <v>48.5</v>
      </c>
      <c r="P16" s="206">
        <v>59.91</v>
      </c>
      <c r="Q16" s="206">
        <v>0</v>
      </c>
      <c r="R16" s="206">
        <v>3</v>
      </c>
      <c r="S16" s="206">
        <v>2.39</v>
      </c>
      <c r="T16" s="206">
        <v>0</v>
      </c>
      <c r="U16" s="206">
        <v>265.49</v>
      </c>
      <c r="V16" s="206">
        <v>0</v>
      </c>
      <c r="W16" s="206">
        <v>4.8099999999999996</v>
      </c>
      <c r="X16" s="206">
        <v>17.329999999999998</v>
      </c>
      <c r="Y16" s="206">
        <v>0</v>
      </c>
      <c r="Z16" s="206">
        <v>32.729999999999997</v>
      </c>
      <c r="AA16" s="206">
        <v>9.6300000000000008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37.54</v>
      </c>
      <c r="L17" s="206">
        <v>0</v>
      </c>
      <c r="M17" s="206">
        <v>0</v>
      </c>
      <c r="N17" s="206">
        <v>28.88</v>
      </c>
      <c r="O17" s="206">
        <v>48.5</v>
      </c>
      <c r="P17" s="206">
        <v>59.91</v>
      </c>
      <c r="Q17" s="206">
        <v>0</v>
      </c>
      <c r="R17" s="206">
        <v>3</v>
      </c>
      <c r="S17" s="206">
        <v>2.39</v>
      </c>
      <c r="T17" s="206">
        <v>0</v>
      </c>
      <c r="U17" s="206">
        <v>265.49</v>
      </c>
      <c r="V17" s="206">
        <v>0</v>
      </c>
      <c r="W17" s="206">
        <v>4.8099999999999996</v>
      </c>
      <c r="X17" s="206">
        <v>17.329999999999998</v>
      </c>
      <c r="Y17" s="206">
        <v>0</v>
      </c>
      <c r="Z17" s="206">
        <v>32.729999999999997</v>
      </c>
      <c r="AA17" s="206">
        <v>9.6300000000000008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37.54</v>
      </c>
      <c r="L18" s="206">
        <v>0</v>
      </c>
      <c r="M18" s="206">
        <v>0</v>
      </c>
      <c r="N18" s="206">
        <v>28.88</v>
      </c>
      <c r="O18" s="206">
        <v>48.5</v>
      </c>
      <c r="P18" s="206">
        <v>59.91</v>
      </c>
      <c r="Q18" s="206">
        <v>0</v>
      </c>
      <c r="R18" s="206">
        <v>3</v>
      </c>
      <c r="S18" s="206">
        <v>2.39</v>
      </c>
      <c r="T18" s="206">
        <v>0</v>
      </c>
      <c r="U18" s="206">
        <v>265.49</v>
      </c>
      <c r="V18" s="206">
        <v>0</v>
      </c>
      <c r="W18" s="206">
        <v>4.8099999999999996</v>
      </c>
      <c r="X18" s="206">
        <v>17.329999999999998</v>
      </c>
      <c r="Y18" s="206">
        <v>0</v>
      </c>
      <c r="Z18" s="206">
        <v>32.729999999999997</v>
      </c>
      <c r="AA18" s="206">
        <v>9.6300000000000008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37.54</v>
      </c>
      <c r="L19" s="206">
        <v>0</v>
      </c>
      <c r="M19" s="206">
        <v>0</v>
      </c>
      <c r="N19" s="206">
        <v>28.88</v>
      </c>
      <c r="O19" s="206">
        <v>48.5</v>
      </c>
      <c r="P19" s="206">
        <v>59.91</v>
      </c>
      <c r="Q19" s="206">
        <v>0</v>
      </c>
      <c r="R19" s="206">
        <v>3</v>
      </c>
      <c r="S19" s="206">
        <v>3.21</v>
      </c>
      <c r="T19" s="206">
        <v>0</v>
      </c>
      <c r="U19" s="206">
        <v>265.49</v>
      </c>
      <c r="V19" s="206">
        <v>0</v>
      </c>
      <c r="W19" s="206">
        <v>11.35</v>
      </c>
      <c r="X19" s="206">
        <v>36.07</v>
      </c>
      <c r="Y19" s="206">
        <v>0</v>
      </c>
      <c r="Z19" s="206">
        <v>32.729999999999997</v>
      </c>
      <c r="AA19" s="206">
        <v>9.6300000000000008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37.54</v>
      </c>
      <c r="L20" s="206">
        <v>0</v>
      </c>
      <c r="M20" s="206">
        <v>0</v>
      </c>
      <c r="N20" s="206">
        <v>28.88</v>
      </c>
      <c r="O20" s="206">
        <v>48.5</v>
      </c>
      <c r="P20" s="206">
        <v>59.91</v>
      </c>
      <c r="Q20" s="206">
        <v>0</v>
      </c>
      <c r="R20" s="206">
        <v>3</v>
      </c>
      <c r="S20" s="206">
        <v>3.21</v>
      </c>
      <c r="T20" s="206">
        <v>0</v>
      </c>
      <c r="U20" s="206">
        <v>265.49</v>
      </c>
      <c r="V20" s="206">
        <v>0</v>
      </c>
      <c r="W20" s="206">
        <v>11.35</v>
      </c>
      <c r="X20" s="206">
        <v>36.07</v>
      </c>
      <c r="Y20" s="206">
        <v>0</v>
      </c>
      <c r="Z20" s="206">
        <v>32.729999999999997</v>
      </c>
      <c r="AA20" s="206">
        <v>9.6300000000000008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37.54</v>
      </c>
      <c r="L21" s="206">
        <v>0</v>
      </c>
      <c r="M21" s="206">
        <v>0</v>
      </c>
      <c r="N21" s="206">
        <v>28.88</v>
      </c>
      <c r="O21" s="206">
        <v>48.5</v>
      </c>
      <c r="P21" s="206">
        <v>59.91</v>
      </c>
      <c r="Q21" s="206">
        <v>0</v>
      </c>
      <c r="R21" s="206">
        <v>3</v>
      </c>
      <c r="S21" s="206">
        <v>3.21</v>
      </c>
      <c r="T21" s="206">
        <v>0</v>
      </c>
      <c r="U21" s="206">
        <v>265.49</v>
      </c>
      <c r="V21" s="206">
        <v>0</v>
      </c>
      <c r="W21" s="206">
        <v>11.35</v>
      </c>
      <c r="X21" s="206">
        <v>36.07</v>
      </c>
      <c r="Y21" s="206">
        <v>0</v>
      </c>
      <c r="Z21" s="206">
        <v>68.040000000000006</v>
      </c>
      <c r="AA21" s="206">
        <v>22.05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37.54</v>
      </c>
      <c r="L22" s="206">
        <v>0</v>
      </c>
      <c r="M22" s="206">
        <v>0</v>
      </c>
      <c r="N22" s="206">
        <v>28.88</v>
      </c>
      <c r="O22" s="206">
        <v>48.5</v>
      </c>
      <c r="P22" s="206">
        <v>59.91</v>
      </c>
      <c r="Q22" s="206">
        <v>0</v>
      </c>
      <c r="R22" s="206">
        <v>3</v>
      </c>
      <c r="S22" s="206">
        <v>3.21</v>
      </c>
      <c r="T22" s="206">
        <v>0</v>
      </c>
      <c r="U22" s="206">
        <v>265.49</v>
      </c>
      <c r="V22" s="206">
        <v>0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37.54</v>
      </c>
      <c r="L23" s="206">
        <v>0</v>
      </c>
      <c r="M23" s="206">
        <v>0</v>
      </c>
      <c r="N23" s="206">
        <v>28.88</v>
      </c>
      <c r="O23" s="206">
        <v>48.5</v>
      </c>
      <c r="P23" s="206">
        <v>59.91</v>
      </c>
      <c r="Q23" s="206">
        <v>0</v>
      </c>
      <c r="R23" s="206">
        <v>3</v>
      </c>
      <c r="S23" s="206">
        <v>2</v>
      </c>
      <c r="T23" s="206">
        <v>0</v>
      </c>
      <c r="U23" s="206">
        <v>265.49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37.54</v>
      </c>
      <c r="L24" s="206">
        <v>0</v>
      </c>
      <c r="M24" s="206">
        <v>0</v>
      </c>
      <c r="N24" s="206">
        <v>28.88</v>
      </c>
      <c r="O24" s="206">
        <v>48.5</v>
      </c>
      <c r="P24" s="206">
        <v>59.91</v>
      </c>
      <c r="Q24" s="206">
        <v>0</v>
      </c>
      <c r="R24" s="206">
        <v>3</v>
      </c>
      <c r="S24" s="206">
        <v>2</v>
      </c>
      <c r="T24" s="206">
        <v>0</v>
      </c>
      <c r="U24" s="206">
        <v>265.49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79.430000000000007</v>
      </c>
      <c r="L25" s="206">
        <v>0</v>
      </c>
      <c r="M25" s="206">
        <v>0</v>
      </c>
      <c r="N25" s="206">
        <v>28.88</v>
      </c>
      <c r="O25" s="206">
        <v>48.5</v>
      </c>
      <c r="P25" s="206">
        <v>59.91</v>
      </c>
      <c r="Q25" s="206">
        <v>0</v>
      </c>
      <c r="R25" s="206">
        <v>5.18</v>
      </c>
      <c r="S25" s="206">
        <v>6.45</v>
      </c>
      <c r="T25" s="206">
        <v>0</v>
      </c>
      <c r="U25" s="206">
        <v>265.49</v>
      </c>
      <c r="V25" s="206">
        <v>4.05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79.430000000000007</v>
      </c>
      <c r="L26" s="206">
        <v>0</v>
      </c>
      <c r="M26" s="206">
        <v>0</v>
      </c>
      <c r="N26" s="206">
        <v>28.88</v>
      </c>
      <c r="O26" s="206">
        <v>48.5</v>
      </c>
      <c r="P26" s="206">
        <v>59.91</v>
      </c>
      <c r="Q26" s="206">
        <v>0</v>
      </c>
      <c r="R26" s="206">
        <v>5.18</v>
      </c>
      <c r="S26" s="206">
        <v>6.45</v>
      </c>
      <c r="T26" s="206">
        <v>0</v>
      </c>
      <c r="U26" s="206">
        <v>265.49</v>
      </c>
      <c r="V26" s="206">
        <v>4.4400000000000004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79.430000000000007</v>
      </c>
      <c r="L27" s="206">
        <v>0</v>
      </c>
      <c r="M27" s="206">
        <v>0</v>
      </c>
      <c r="N27" s="206">
        <v>28.88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265.49</v>
      </c>
      <c r="V27" s="206">
        <v>3.01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79.430000000000007</v>
      </c>
      <c r="L28" s="206">
        <v>0</v>
      </c>
      <c r="M28" s="206">
        <v>0</v>
      </c>
      <c r="N28" s="206">
        <v>28.88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265.49</v>
      </c>
      <c r="V28" s="206">
        <v>3.01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79.430000000000007</v>
      </c>
      <c r="L29" s="206">
        <v>0</v>
      </c>
      <c r="M29" s="206">
        <v>0</v>
      </c>
      <c r="N29" s="206">
        <v>28.88</v>
      </c>
      <c r="O29" s="206">
        <v>48.5</v>
      </c>
      <c r="P29" s="206">
        <v>59.91</v>
      </c>
      <c r="Q29" s="206">
        <v>0</v>
      </c>
      <c r="R29" s="206">
        <v>5.18</v>
      </c>
      <c r="S29" s="206">
        <v>6.45</v>
      </c>
      <c r="T29" s="206">
        <v>0</v>
      </c>
      <c r="U29" s="206">
        <v>265.49</v>
      </c>
      <c r="V29" s="206">
        <v>2.99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59.91</v>
      </c>
      <c r="Q30" s="206">
        <v>0</v>
      </c>
      <c r="R30" s="206">
        <v>5.18</v>
      </c>
      <c r="S30" s="206">
        <v>6.45</v>
      </c>
      <c r="T30" s="206">
        <v>0</v>
      </c>
      <c r="U30" s="206">
        <v>265.49</v>
      </c>
      <c r="V30" s="206">
        <v>2.99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59.91</v>
      </c>
      <c r="Q31" s="206">
        <v>0</v>
      </c>
      <c r="R31" s="206">
        <v>5.18</v>
      </c>
      <c r="S31" s="206">
        <v>6.45</v>
      </c>
      <c r="T31" s="206">
        <v>0</v>
      </c>
      <c r="U31" s="206">
        <v>265.49</v>
      </c>
      <c r="V31" s="206">
        <v>2.99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20.34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59.91</v>
      </c>
      <c r="Q32" s="206">
        <v>0</v>
      </c>
      <c r="R32" s="206">
        <v>5.18</v>
      </c>
      <c r="S32" s="206">
        <v>6.45</v>
      </c>
      <c r="T32" s="206">
        <v>0</v>
      </c>
      <c r="U32" s="206">
        <v>265.49</v>
      </c>
      <c r="V32" s="206">
        <v>2.99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79.430000000000007</v>
      </c>
      <c r="L33" s="206">
        <v>0</v>
      </c>
      <c r="M33" s="206">
        <v>0</v>
      </c>
      <c r="N33" s="206">
        <v>28.88</v>
      </c>
      <c r="O33" s="206">
        <v>48.5</v>
      </c>
      <c r="P33" s="206">
        <v>59.91</v>
      </c>
      <c r="Q33" s="206">
        <v>0</v>
      </c>
      <c r="R33" s="206">
        <v>5.18</v>
      </c>
      <c r="S33" s="206">
        <v>6.45</v>
      </c>
      <c r="T33" s="206">
        <v>0</v>
      </c>
      <c r="U33" s="206">
        <v>265.49</v>
      </c>
      <c r="V33" s="206">
        <v>2.99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79.430000000000007</v>
      </c>
      <c r="L34" s="206">
        <v>0</v>
      </c>
      <c r="M34" s="206">
        <v>0</v>
      </c>
      <c r="N34" s="206">
        <v>28.88</v>
      </c>
      <c r="O34" s="206">
        <v>48.5</v>
      </c>
      <c r="P34" s="206">
        <v>59.91</v>
      </c>
      <c r="Q34" s="206">
        <v>0</v>
      </c>
      <c r="R34" s="206">
        <v>5.18</v>
      </c>
      <c r="S34" s="206">
        <v>6.45</v>
      </c>
      <c r="T34" s="206">
        <v>0</v>
      </c>
      <c r="U34" s="206">
        <v>265.49</v>
      </c>
      <c r="V34" s="206">
        <v>2.99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28.88</v>
      </c>
      <c r="O35" s="206">
        <v>48.5</v>
      </c>
      <c r="P35" s="206">
        <v>59.91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2.99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79.430000000000007</v>
      </c>
      <c r="L36" s="206">
        <v>0</v>
      </c>
      <c r="M36" s="206">
        <v>0</v>
      </c>
      <c r="N36" s="206">
        <v>28.88</v>
      </c>
      <c r="O36" s="206">
        <v>48.5</v>
      </c>
      <c r="P36" s="206">
        <v>59.91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2.99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79.430000000000007</v>
      </c>
      <c r="L37" s="206">
        <v>0</v>
      </c>
      <c r="M37" s="206">
        <v>0</v>
      </c>
      <c r="N37" s="206">
        <v>28.88</v>
      </c>
      <c r="O37" s="206">
        <v>48.5</v>
      </c>
      <c r="P37" s="206">
        <v>59.91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3.05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79.430000000000007</v>
      </c>
      <c r="L38" s="206">
        <v>0</v>
      </c>
      <c r="M38" s="206">
        <v>0</v>
      </c>
      <c r="N38" s="206">
        <v>28.88</v>
      </c>
      <c r="O38" s="206">
        <v>48.5</v>
      </c>
      <c r="P38" s="206">
        <v>59.91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3.05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79.430000000000007</v>
      </c>
      <c r="L39" s="206">
        <v>0</v>
      </c>
      <c r="M39" s="206">
        <v>0</v>
      </c>
      <c r="N39" s="206">
        <v>28.88</v>
      </c>
      <c r="O39" s="206">
        <v>48.5</v>
      </c>
      <c r="P39" s="206">
        <v>59.91</v>
      </c>
      <c r="Q39" s="206">
        <v>0</v>
      </c>
      <c r="R39" s="206">
        <v>5.18</v>
      </c>
      <c r="S39" s="206">
        <v>6.45</v>
      </c>
      <c r="T39" s="206">
        <v>0</v>
      </c>
      <c r="U39" s="206">
        <v>265.49</v>
      </c>
      <c r="V39" s="206">
        <v>3.02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79.430000000000007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59.91</v>
      </c>
      <c r="Q40" s="206">
        <v>0</v>
      </c>
      <c r="R40" s="206">
        <v>5.18</v>
      </c>
      <c r="S40" s="206">
        <v>6.45</v>
      </c>
      <c r="T40" s="206">
        <v>0</v>
      </c>
      <c r="U40" s="206">
        <v>265.49</v>
      </c>
      <c r="V40" s="206">
        <v>3.02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79.430000000000007</v>
      </c>
      <c r="L41" s="206">
        <v>0</v>
      </c>
      <c r="M41" s="206">
        <v>0</v>
      </c>
      <c r="N41" s="206">
        <v>28.88</v>
      </c>
      <c r="O41" s="206">
        <v>48.5</v>
      </c>
      <c r="P41" s="206">
        <v>59.91</v>
      </c>
      <c r="Q41" s="206">
        <v>0</v>
      </c>
      <c r="R41" s="206">
        <v>5.18</v>
      </c>
      <c r="S41" s="206">
        <v>6.45</v>
      </c>
      <c r="T41" s="206">
        <v>0</v>
      </c>
      <c r="U41" s="206">
        <v>265.49</v>
      </c>
      <c r="V41" s="206">
        <v>3.02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79.430000000000007</v>
      </c>
      <c r="L42" s="206">
        <v>0</v>
      </c>
      <c r="M42" s="206">
        <v>0</v>
      </c>
      <c r="N42" s="206">
        <v>28.88</v>
      </c>
      <c r="O42" s="206">
        <v>48.5</v>
      </c>
      <c r="P42" s="206">
        <v>59.91</v>
      </c>
      <c r="Q42" s="206">
        <v>0</v>
      </c>
      <c r="R42" s="206">
        <v>5.18</v>
      </c>
      <c r="S42" s="206">
        <v>6.45</v>
      </c>
      <c r="T42" s="206">
        <v>0</v>
      </c>
      <c r="U42" s="206">
        <v>265.49</v>
      </c>
      <c r="V42" s="206">
        <v>3.02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79.430000000000007</v>
      </c>
      <c r="L43" s="206">
        <v>0</v>
      </c>
      <c r="M43" s="206">
        <v>0</v>
      </c>
      <c r="N43" s="206">
        <v>28.88</v>
      </c>
      <c r="O43" s="206">
        <v>48.5</v>
      </c>
      <c r="P43" s="206">
        <v>59.91</v>
      </c>
      <c r="Q43" s="206">
        <v>0</v>
      </c>
      <c r="R43" s="206">
        <v>5.18</v>
      </c>
      <c r="S43" s="206">
        <v>6.45</v>
      </c>
      <c r="T43" s="206">
        <v>0</v>
      </c>
      <c r="U43" s="206">
        <v>265.49</v>
      </c>
      <c r="V43" s="206">
        <v>3.02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79.430000000000007</v>
      </c>
      <c r="L44" s="206">
        <v>0</v>
      </c>
      <c r="M44" s="206">
        <v>0</v>
      </c>
      <c r="N44" s="206">
        <v>28.88</v>
      </c>
      <c r="O44" s="206">
        <v>48.5</v>
      </c>
      <c r="P44" s="206">
        <v>59.91</v>
      </c>
      <c r="Q44" s="206">
        <v>0</v>
      </c>
      <c r="R44" s="206">
        <v>5.18</v>
      </c>
      <c r="S44" s="206">
        <v>6.45</v>
      </c>
      <c r="T44" s="206">
        <v>0</v>
      </c>
      <c r="U44" s="206">
        <v>265.49</v>
      </c>
      <c r="V44" s="206">
        <v>3.02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17.66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79.430000000000007</v>
      </c>
      <c r="L45" s="206">
        <v>0</v>
      </c>
      <c r="M45" s="206">
        <v>0</v>
      </c>
      <c r="N45" s="206">
        <v>28.88</v>
      </c>
      <c r="O45" s="206">
        <v>48.5</v>
      </c>
      <c r="P45" s="206">
        <v>59.91</v>
      </c>
      <c r="Q45" s="206">
        <v>0</v>
      </c>
      <c r="R45" s="206">
        <v>5.18</v>
      </c>
      <c r="S45" s="206">
        <v>6.45</v>
      </c>
      <c r="T45" s="206">
        <v>0</v>
      </c>
      <c r="U45" s="206">
        <v>265.49</v>
      </c>
      <c r="V45" s="206">
        <v>3.02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17.66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79.430000000000007</v>
      </c>
      <c r="L46" s="206">
        <v>0</v>
      </c>
      <c r="M46" s="206">
        <v>0</v>
      </c>
      <c r="N46" s="206">
        <v>28.88</v>
      </c>
      <c r="O46" s="206">
        <v>48.5</v>
      </c>
      <c r="P46" s="206">
        <v>59.91</v>
      </c>
      <c r="Q46" s="206">
        <v>0</v>
      </c>
      <c r="R46" s="206">
        <v>5.18</v>
      </c>
      <c r="S46" s="206">
        <v>6.45</v>
      </c>
      <c r="T46" s="206">
        <v>0</v>
      </c>
      <c r="U46" s="206">
        <v>265.49</v>
      </c>
      <c r="V46" s="206">
        <v>3.02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79.430000000000007</v>
      </c>
      <c r="L47" s="206">
        <v>0</v>
      </c>
      <c r="M47" s="206">
        <v>0</v>
      </c>
      <c r="N47" s="206">
        <v>28.88</v>
      </c>
      <c r="O47" s="206">
        <v>48.5</v>
      </c>
      <c r="P47" s="206">
        <v>59.91</v>
      </c>
      <c r="Q47" s="206">
        <v>0</v>
      </c>
      <c r="R47" s="206">
        <v>5.18</v>
      </c>
      <c r="S47" s="206">
        <v>6.45</v>
      </c>
      <c r="T47" s="206">
        <v>0</v>
      </c>
      <c r="U47" s="206">
        <v>265.49</v>
      </c>
      <c r="V47" s="206">
        <v>3.02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79.430000000000007</v>
      </c>
      <c r="L48" s="206">
        <v>0</v>
      </c>
      <c r="M48" s="206">
        <v>0</v>
      </c>
      <c r="N48" s="206">
        <v>28.88</v>
      </c>
      <c r="O48" s="206">
        <v>48.5</v>
      </c>
      <c r="P48" s="206">
        <v>59.91</v>
      </c>
      <c r="Q48" s="206">
        <v>0</v>
      </c>
      <c r="R48" s="206">
        <v>5.18</v>
      </c>
      <c r="S48" s="206">
        <v>6.45</v>
      </c>
      <c r="T48" s="206">
        <v>0</v>
      </c>
      <c r="U48" s="206">
        <v>265.49</v>
      </c>
      <c r="V48" s="206">
        <v>3.02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79.430000000000007</v>
      </c>
      <c r="L49" s="206">
        <v>0</v>
      </c>
      <c r="M49" s="206">
        <v>0</v>
      </c>
      <c r="N49" s="206">
        <v>28.88</v>
      </c>
      <c r="O49" s="206">
        <v>48.5</v>
      </c>
      <c r="P49" s="206">
        <v>59.91</v>
      </c>
      <c r="Q49" s="206">
        <v>0</v>
      </c>
      <c r="R49" s="206">
        <v>5.18</v>
      </c>
      <c r="S49" s="206">
        <v>6.45</v>
      </c>
      <c r="T49" s="206">
        <v>0</v>
      </c>
      <c r="U49" s="206">
        <v>209.69</v>
      </c>
      <c r="V49" s="206">
        <v>3.02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21.24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79.430000000000007</v>
      </c>
      <c r="L50" s="206">
        <v>0</v>
      </c>
      <c r="M50" s="206">
        <v>0</v>
      </c>
      <c r="N50" s="206">
        <v>28.88</v>
      </c>
      <c r="O50" s="206">
        <v>48.5</v>
      </c>
      <c r="P50" s="206">
        <v>59.91</v>
      </c>
      <c r="Q50" s="206">
        <v>0</v>
      </c>
      <c r="R50" s="206">
        <v>5.18</v>
      </c>
      <c r="S50" s="206">
        <v>6.45</v>
      </c>
      <c r="T50" s="206">
        <v>0</v>
      </c>
      <c r="U50" s="206">
        <v>209.69</v>
      </c>
      <c r="V50" s="206">
        <v>3.02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21.24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59.91</v>
      </c>
      <c r="Q51" s="206">
        <v>0</v>
      </c>
      <c r="R51" s="206">
        <v>2.89</v>
      </c>
      <c r="S51" s="206">
        <v>1.93</v>
      </c>
      <c r="T51" s="206">
        <v>0</v>
      </c>
      <c r="U51" s="206">
        <v>209.69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21.24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37.54</v>
      </c>
      <c r="L52" s="206">
        <v>0</v>
      </c>
      <c r="M52" s="206">
        <v>0</v>
      </c>
      <c r="N52" s="206">
        <v>28.88</v>
      </c>
      <c r="O52" s="206">
        <v>48.5</v>
      </c>
      <c r="P52" s="206">
        <v>59.91</v>
      </c>
      <c r="Q52" s="206">
        <v>0</v>
      </c>
      <c r="R52" s="206">
        <v>2.89</v>
      </c>
      <c r="S52" s="206">
        <v>1.93</v>
      </c>
      <c r="T52" s="206">
        <v>0</v>
      </c>
      <c r="U52" s="206">
        <v>209.69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21.24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37.54</v>
      </c>
      <c r="L53" s="206">
        <v>0</v>
      </c>
      <c r="M53" s="206">
        <v>0</v>
      </c>
      <c r="N53" s="206">
        <v>28.88</v>
      </c>
      <c r="O53" s="206">
        <v>48.5</v>
      </c>
      <c r="P53" s="206">
        <v>59.91</v>
      </c>
      <c r="Q53" s="206">
        <v>0</v>
      </c>
      <c r="R53" s="206">
        <v>2.89</v>
      </c>
      <c r="S53" s="206">
        <v>1.93</v>
      </c>
      <c r="T53" s="206">
        <v>0</v>
      </c>
      <c r="U53" s="206">
        <v>209.69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37.54</v>
      </c>
      <c r="L54" s="206">
        <v>0</v>
      </c>
      <c r="M54" s="206">
        <v>0</v>
      </c>
      <c r="N54" s="206">
        <v>28.88</v>
      </c>
      <c r="O54" s="206">
        <v>48.5</v>
      </c>
      <c r="P54" s="206">
        <v>59.91</v>
      </c>
      <c r="Q54" s="206">
        <v>0</v>
      </c>
      <c r="R54" s="206">
        <v>2.89</v>
      </c>
      <c r="S54" s="206">
        <v>1.93</v>
      </c>
      <c r="T54" s="206">
        <v>0</v>
      </c>
      <c r="U54" s="206">
        <v>209.69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37.54</v>
      </c>
      <c r="L55" s="206">
        <v>0</v>
      </c>
      <c r="M55" s="206">
        <v>0</v>
      </c>
      <c r="N55" s="206">
        <v>28.88</v>
      </c>
      <c r="O55" s="206">
        <v>48.5</v>
      </c>
      <c r="P55" s="206">
        <v>59.91</v>
      </c>
      <c r="Q55" s="206">
        <v>0</v>
      </c>
      <c r="R55" s="206">
        <v>5.18</v>
      </c>
      <c r="S55" s="206">
        <v>6.45</v>
      </c>
      <c r="T55" s="206">
        <v>0</v>
      </c>
      <c r="U55" s="206">
        <v>209.69</v>
      </c>
      <c r="V55" s="206">
        <v>4.4400000000000004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37.54</v>
      </c>
      <c r="L56" s="206">
        <v>0</v>
      </c>
      <c r="M56" s="206">
        <v>0</v>
      </c>
      <c r="N56" s="206">
        <v>28.88</v>
      </c>
      <c r="O56" s="206">
        <v>48.5</v>
      </c>
      <c r="P56" s="206">
        <v>59.91</v>
      </c>
      <c r="Q56" s="206">
        <v>0</v>
      </c>
      <c r="R56" s="206">
        <v>5.18</v>
      </c>
      <c r="S56" s="206">
        <v>6.45</v>
      </c>
      <c r="T56" s="206">
        <v>0</v>
      </c>
      <c r="U56" s="206">
        <v>209.69</v>
      </c>
      <c r="V56" s="206">
        <v>4.4400000000000004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37.54</v>
      </c>
      <c r="L57" s="206">
        <v>0</v>
      </c>
      <c r="M57" s="206">
        <v>0</v>
      </c>
      <c r="N57" s="206">
        <v>28.88</v>
      </c>
      <c r="O57" s="206">
        <v>48.5</v>
      </c>
      <c r="P57" s="206">
        <v>59.91</v>
      </c>
      <c r="Q57" s="206">
        <v>0</v>
      </c>
      <c r="R57" s="206">
        <v>5.18</v>
      </c>
      <c r="S57" s="206">
        <v>6.45</v>
      </c>
      <c r="T57" s="206">
        <v>0</v>
      </c>
      <c r="U57" s="206">
        <v>213.97</v>
      </c>
      <c r="V57" s="206">
        <v>4.4400000000000004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37.54</v>
      </c>
      <c r="L58" s="206">
        <v>0</v>
      </c>
      <c r="M58" s="206">
        <v>0</v>
      </c>
      <c r="N58" s="206">
        <v>28.88</v>
      </c>
      <c r="O58" s="206">
        <v>48.5</v>
      </c>
      <c r="P58" s="206">
        <v>59.91</v>
      </c>
      <c r="Q58" s="206">
        <v>0</v>
      </c>
      <c r="R58" s="206">
        <v>5.18</v>
      </c>
      <c r="S58" s="206">
        <v>6.45</v>
      </c>
      <c r="T58" s="206">
        <v>0</v>
      </c>
      <c r="U58" s="206">
        <v>213.97</v>
      </c>
      <c r="V58" s="206">
        <v>4.4400000000000004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37.54</v>
      </c>
      <c r="L59" s="206">
        <v>0</v>
      </c>
      <c r="M59" s="206">
        <v>0</v>
      </c>
      <c r="N59" s="206">
        <v>28.88</v>
      </c>
      <c r="O59" s="206">
        <v>48.5</v>
      </c>
      <c r="P59" s="206">
        <v>59.91</v>
      </c>
      <c r="Q59" s="206">
        <v>0</v>
      </c>
      <c r="R59" s="206">
        <v>5.18</v>
      </c>
      <c r="S59" s="206">
        <v>6.45</v>
      </c>
      <c r="T59" s="206">
        <v>0</v>
      </c>
      <c r="U59" s="206">
        <v>213.97</v>
      </c>
      <c r="V59" s="206">
        <v>4.4400000000000004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37.54</v>
      </c>
      <c r="L60" s="206">
        <v>0</v>
      </c>
      <c r="M60" s="206">
        <v>0</v>
      </c>
      <c r="N60" s="206">
        <v>28.88</v>
      </c>
      <c r="O60" s="206">
        <v>48.5</v>
      </c>
      <c r="P60" s="206">
        <v>59.91</v>
      </c>
      <c r="Q60" s="206">
        <v>0</v>
      </c>
      <c r="R60" s="206">
        <v>5.18</v>
      </c>
      <c r="S60" s="206">
        <v>6.45</v>
      </c>
      <c r="T60" s="206">
        <v>0</v>
      </c>
      <c r="U60" s="206">
        <v>213.97</v>
      </c>
      <c r="V60" s="206">
        <v>4.4400000000000004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37.54</v>
      </c>
      <c r="L61" s="206">
        <v>0</v>
      </c>
      <c r="M61" s="206">
        <v>0</v>
      </c>
      <c r="N61" s="206">
        <v>28.88</v>
      </c>
      <c r="O61" s="206">
        <v>48.5</v>
      </c>
      <c r="P61" s="206">
        <v>59.91</v>
      </c>
      <c r="Q61" s="206">
        <v>0</v>
      </c>
      <c r="R61" s="206">
        <v>5.18</v>
      </c>
      <c r="S61" s="206">
        <v>6.45</v>
      </c>
      <c r="T61" s="206">
        <v>0</v>
      </c>
      <c r="U61" s="206">
        <v>226.81</v>
      </c>
      <c r="V61" s="206">
        <v>4.4400000000000004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37.54</v>
      </c>
      <c r="L62" s="206">
        <v>0</v>
      </c>
      <c r="M62" s="206">
        <v>0</v>
      </c>
      <c r="N62" s="206">
        <v>28.88</v>
      </c>
      <c r="O62" s="206">
        <v>48.5</v>
      </c>
      <c r="P62" s="206">
        <v>59.91</v>
      </c>
      <c r="Q62" s="206">
        <v>0</v>
      </c>
      <c r="R62" s="206">
        <v>5.18</v>
      </c>
      <c r="S62" s="206">
        <v>6.45</v>
      </c>
      <c r="T62" s="206">
        <v>0</v>
      </c>
      <c r="U62" s="206">
        <v>239.64</v>
      </c>
      <c r="V62" s="206">
        <v>4.4400000000000004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37.54</v>
      </c>
      <c r="L63" s="206">
        <v>0</v>
      </c>
      <c r="M63" s="206">
        <v>0</v>
      </c>
      <c r="N63" s="206">
        <v>28.88</v>
      </c>
      <c r="O63" s="206">
        <v>48.5</v>
      </c>
      <c r="P63" s="206">
        <v>59.91</v>
      </c>
      <c r="Q63" s="206">
        <v>0</v>
      </c>
      <c r="R63" s="206">
        <v>5.18</v>
      </c>
      <c r="S63" s="206">
        <v>6.45</v>
      </c>
      <c r="T63" s="206">
        <v>0</v>
      </c>
      <c r="U63" s="206">
        <v>209.69</v>
      </c>
      <c r="V63" s="206">
        <v>4.4400000000000004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17.149999999999999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37.54</v>
      </c>
      <c r="L64" s="206">
        <v>0</v>
      </c>
      <c r="M64" s="206">
        <v>0</v>
      </c>
      <c r="N64" s="206">
        <v>28.88</v>
      </c>
      <c r="O64" s="206">
        <v>48.5</v>
      </c>
      <c r="P64" s="206">
        <v>59.91</v>
      </c>
      <c r="Q64" s="206">
        <v>0</v>
      </c>
      <c r="R64" s="206">
        <v>5.18</v>
      </c>
      <c r="S64" s="206">
        <v>6.45</v>
      </c>
      <c r="T64" s="206">
        <v>0</v>
      </c>
      <c r="U64" s="206">
        <v>209.69</v>
      </c>
      <c r="V64" s="206">
        <v>4.4400000000000004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17.149999999999999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37.54</v>
      </c>
      <c r="L65" s="206">
        <v>0</v>
      </c>
      <c r="M65" s="206">
        <v>0</v>
      </c>
      <c r="N65" s="206">
        <v>28.88</v>
      </c>
      <c r="O65" s="206">
        <v>48.5</v>
      </c>
      <c r="P65" s="206">
        <v>59.91</v>
      </c>
      <c r="Q65" s="206">
        <v>0</v>
      </c>
      <c r="R65" s="206">
        <v>5.18</v>
      </c>
      <c r="S65" s="206">
        <v>6.45</v>
      </c>
      <c r="T65" s="206">
        <v>0</v>
      </c>
      <c r="U65" s="206">
        <v>209.69</v>
      </c>
      <c r="V65" s="206">
        <v>2.86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7.95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37.54</v>
      </c>
      <c r="L66" s="206">
        <v>0</v>
      </c>
      <c r="M66" s="206">
        <v>0</v>
      </c>
      <c r="N66" s="206">
        <v>28.88</v>
      </c>
      <c r="O66" s="206">
        <v>48.5</v>
      </c>
      <c r="P66" s="206">
        <v>59.91</v>
      </c>
      <c r="Q66" s="206">
        <v>0</v>
      </c>
      <c r="R66" s="206">
        <v>5.18</v>
      </c>
      <c r="S66" s="206">
        <v>6.45</v>
      </c>
      <c r="T66" s="206">
        <v>0</v>
      </c>
      <c r="U66" s="206">
        <v>209.69</v>
      </c>
      <c r="V66" s="206">
        <v>2.86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7.95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79.430000000000007</v>
      </c>
      <c r="L67" s="206">
        <v>0</v>
      </c>
      <c r="M67" s="206">
        <v>0</v>
      </c>
      <c r="N67" s="206">
        <v>28.88</v>
      </c>
      <c r="O67" s="206">
        <v>48.5</v>
      </c>
      <c r="P67" s="206">
        <v>59.91</v>
      </c>
      <c r="Q67" s="206">
        <v>0</v>
      </c>
      <c r="R67" s="206">
        <v>5.18</v>
      </c>
      <c r="S67" s="206">
        <v>6.45</v>
      </c>
      <c r="T67" s="206">
        <v>0</v>
      </c>
      <c r="U67" s="206">
        <v>209.69</v>
      </c>
      <c r="V67" s="206">
        <v>2.86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79.430000000000007</v>
      </c>
      <c r="L68" s="206">
        <v>0</v>
      </c>
      <c r="M68" s="206">
        <v>0</v>
      </c>
      <c r="N68" s="206">
        <v>28.88</v>
      </c>
      <c r="O68" s="206">
        <v>48.5</v>
      </c>
      <c r="P68" s="206">
        <v>59.91</v>
      </c>
      <c r="Q68" s="206">
        <v>0</v>
      </c>
      <c r="R68" s="206">
        <v>5.18</v>
      </c>
      <c r="S68" s="206">
        <v>6.45</v>
      </c>
      <c r="T68" s="206">
        <v>0</v>
      </c>
      <c r="U68" s="206">
        <v>209.69</v>
      </c>
      <c r="V68" s="206">
        <v>2.86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19.600000000000001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79.430000000000007</v>
      </c>
      <c r="L69" s="206">
        <v>0</v>
      </c>
      <c r="M69" s="206">
        <v>0</v>
      </c>
      <c r="N69" s="206">
        <v>28.88</v>
      </c>
      <c r="O69" s="206">
        <v>48.5</v>
      </c>
      <c r="P69" s="206">
        <v>59.91</v>
      </c>
      <c r="Q69" s="206">
        <v>0</v>
      </c>
      <c r="R69" s="206">
        <v>5.18</v>
      </c>
      <c r="S69" s="206">
        <v>6.45</v>
      </c>
      <c r="T69" s="206">
        <v>0</v>
      </c>
      <c r="U69" s="206">
        <v>209.69</v>
      </c>
      <c r="V69" s="206">
        <v>2.86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15.57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79.430000000000007</v>
      </c>
      <c r="L70" s="206">
        <v>0</v>
      </c>
      <c r="M70" s="206">
        <v>0</v>
      </c>
      <c r="N70" s="206">
        <v>28.88</v>
      </c>
      <c r="O70" s="206">
        <v>48.5</v>
      </c>
      <c r="P70" s="206">
        <v>59.91</v>
      </c>
      <c r="Q70" s="206">
        <v>0</v>
      </c>
      <c r="R70" s="206">
        <v>5.18</v>
      </c>
      <c r="S70" s="206">
        <v>6.45</v>
      </c>
      <c r="T70" s="206">
        <v>0</v>
      </c>
      <c r="U70" s="206">
        <v>209.69</v>
      </c>
      <c r="V70" s="206">
        <v>2.86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59.91</v>
      </c>
      <c r="Q71" s="206">
        <v>0</v>
      </c>
      <c r="R71" s="206">
        <v>5.18</v>
      </c>
      <c r="S71" s="206">
        <v>6.45</v>
      </c>
      <c r="T71" s="206">
        <v>0</v>
      </c>
      <c r="U71" s="206">
        <v>209.69</v>
      </c>
      <c r="V71" s="206">
        <v>2.86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59.91</v>
      </c>
      <c r="Q72" s="206">
        <v>0</v>
      </c>
      <c r="R72" s="206">
        <v>5.18</v>
      </c>
      <c r="S72" s="206">
        <v>6.45</v>
      </c>
      <c r="T72" s="206">
        <v>0</v>
      </c>
      <c r="U72" s="206">
        <v>209.69</v>
      </c>
      <c r="V72" s="206">
        <v>2.86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209.69</v>
      </c>
      <c r="V73" s="206">
        <v>2.86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209.69</v>
      </c>
      <c r="V74" s="206">
        <v>2.86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217.38</v>
      </c>
      <c r="V75" s="206">
        <v>2.86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217.38</v>
      </c>
      <c r="V76" s="206">
        <v>2.86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217.38</v>
      </c>
      <c r="V77" s="206">
        <v>2.86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7.78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217.38</v>
      </c>
      <c r="V78" s="206">
        <v>2.86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7.78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79.430000000000007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217.38</v>
      </c>
      <c r="V79" s="206">
        <v>2.89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79.430000000000007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217.38</v>
      </c>
      <c r="V80" s="206">
        <v>2.89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79.430000000000007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235.36</v>
      </c>
      <c r="V81" s="206">
        <v>2.99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79.430000000000007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239.64</v>
      </c>
      <c r="V82" s="206">
        <v>2.99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60.64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5.18</v>
      </c>
      <c r="S83" s="206">
        <v>6.45</v>
      </c>
      <c r="T83" s="206">
        <v>0</v>
      </c>
      <c r="U83" s="206">
        <v>248.2</v>
      </c>
      <c r="V83" s="206">
        <v>2.99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60.64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5.18</v>
      </c>
      <c r="S84" s="206">
        <v>6.45</v>
      </c>
      <c r="T84" s="206">
        <v>0</v>
      </c>
      <c r="U84" s="206">
        <v>256.76</v>
      </c>
      <c r="V84" s="206">
        <v>2.99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60.64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5.18</v>
      </c>
      <c r="S85" s="206">
        <v>6.45</v>
      </c>
      <c r="T85" s="206">
        <v>0</v>
      </c>
      <c r="U85" s="206">
        <v>209.69</v>
      </c>
      <c r="V85" s="206">
        <v>2.96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60.64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5.18</v>
      </c>
      <c r="S86" s="206">
        <v>6.45</v>
      </c>
      <c r="T86" s="206">
        <v>0</v>
      </c>
      <c r="U86" s="206">
        <v>209.69</v>
      </c>
      <c r="V86" s="206">
        <v>2.96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19.63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40.43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5.18</v>
      </c>
      <c r="S87" s="206">
        <v>6.45</v>
      </c>
      <c r="T87" s="206">
        <v>0</v>
      </c>
      <c r="U87" s="206">
        <v>209.69</v>
      </c>
      <c r="V87" s="206">
        <v>3.27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40.43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5.18</v>
      </c>
      <c r="S88" s="206">
        <v>6.45</v>
      </c>
      <c r="T88" s="206">
        <v>0</v>
      </c>
      <c r="U88" s="206">
        <v>209.69</v>
      </c>
      <c r="V88" s="206">
        <v>3.27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40.43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5.18</v>
      </c>
      <c r="S89" s="206">
        <v>6.45</v>
      </c>
      <c r="T89" s="206">
        <v>0</v>
      </c>
      <c r="U89" s="206">
        <v>209.69</v>
      </c>
      <c r="V89" s="206">
        <v>4.4400000000000004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40.43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5.18</v>
      </c>
      <c r="S90" s="206">
        <v>6.45</v>
      </c>
      <c r="T90" s="206">
        <v>0</v>
      </c>
      <c r="U90" s="206">
        <v>209.69</v>
      </c>
      <c r="V90" s="206">
        <v>4.4400000000000004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40.43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5.18</v>
      </c>
      <c r="S91" s="206">
        <v>6.45</v>
      </c>
      <c r="T91" s="206">
        <v>0</v>
      </c>
      <c r="U91" s="206">
        <v>209.69</v>
      </c>
      <c r="V91" s="206">
        <v>4.4400000000000004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40.43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5.18</v>
      </c>
      <c r="S92" s="206">
        <v>6.45</v>
      </c>
      <c r="T92" s="206">
        <v>0</v>
      </c>
      <c r="U92" s="206">
        <v>209.69</v>
      </c>
      <c r="V92" s="206">
        <v>4.4400000000000004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40.43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5.18</v>
      </c>
      <c r="S93" s="206">
        <v>6.45</v>
      </c>
      <c r="T93" s="206">
        <v>0</v>
      </c>
      <c r="U93" s="206">
        <v>209.69</v>
      </c>
      <c r="V93" s="206">
        <v>4.4400000000000004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40.43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5.18</v>
      </c>
      <c r="S94" s="206">
        <v>6.45</v>
      </c>
      <c r="T94" s="206">
        <v>0</v>
      </c>
      <c r="U94" s="206">
        <v>209.69</v>
      </c>
      <c r="V94" s="206">
        <v>4.4400000000000004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40.43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5.18</v>
      </c>
      <c r="S95" s="206">
        <v>6.45</v>
      </c>
      <c r="T95" s="206">
        <v>0</v>
      </c>
      <c r="U95" s="206">
        <v>209.69</v>
      </c>
      <c r="V95" s="206">
        <v>4.4400000000000004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40.43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5.18</v>
      </c>
      <c r="S96" s="206">
        <v>6.45</v>
      </c>
      <c r="T96" s="206">
        <v>0</v>
      </c>
      <c r="U96" s="206">
        <v>209.69</v>
      </c>
      <c r="V96" s="206">
        <v>4.4400000000000004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40.43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5.18</v>
      </c>
      <c r="S97" s="206">
        <v>6.45</v>
      </c>
      <c r="T97" s="206">
        <v>0</v>
      </c>
      <c r="U97" s="206">
        <v>209.69</v>
      </c>
      <c r="V97" s="206">
        <v>4.4400000000000004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37.950000000000003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5.18</v>
      </c>
      <c r="S98" s="206">
        <v>6.45</v>
      </c>
      <c r="T98" s="206">
        <v>0</v>
      </c>
      <c r="U98" s="206">
        <v>209.69</v>
      </c>
      <c r="V98" s="206">
        <v>4.4400000000000004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1.3719550000000011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1.437839999999998</v>
      </c>
      <c r="Q99">
        <f t="shared" si="0"/>
        <v>0</v>
      </c>
      <c r="R99">
        <f t="shared" si="0"/>
        <v>0.11004000000000011</v>
      </c>
      <c r="S99">
        <f t="shared" si="0"/>
        <v>0.12838499999999986</v>
      </c>
      <c r="T99">
        <f t="shared" si="0"/>
        <v>0</v>
      </c>
      <c r="U99">
        <f t="shared" si="0"/>
        <v>5.7371424999999938</v>
      </c>
      <c r="V99">
        <f t="shared" si="0"/>
        <v>5.9952500000000047E-2</v>
      </c>
      <c r="W99">
        <f t="shared" si="0"/>
        <v>0.24624000000000035</v>
      </c>
      <c r="X99">
        <f t="shared" si="0"/>
        <v>0.81414500000000112</v>
      </c>
      <c r="Y99">
        <f t="shared" si="0"/>
        <v>0</v>
      </c>
      <c r="Z99">
        <f t="shared" si="0"/>
        <v>1.4740649999999993</v>
      </c>
      <c r="AA99">
        <f t="shared" si="0"/>
        <v>0.47330999999999934</v>
      </c>
      <c r="AB99">
        <f t="shared" si="0"/>
        <v>0</v>
      </c>
      <c r="AC99">
        <f t="shared" si="0"/>
        <v>0.21582249999999967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0.24460749999999987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13.58</v>
      </c>
      <c r="N3" s="206">
        <v>34.89</v>
      </c>
      <c r="O3" s="206">
        <v>0</v>
      </c>
      <c r="P3" s="206">
        <v>37.090000000000003</v>
      </c>
      <c r="Q3" s="206">
        <v>0</v>
      </c>
      <c r="R3" s="206">
        <v>6.5</v>
      </c>
      <c r="S3" s="206">
        <v>8.1</v>
      </c>
      <c r="T3" s="206">
        <v>0</v>
      </c>
      <c r="U3" s="206">
        <v>20.61</v>
      </c>
      <c r="V3" s="206">
        <v>4.5199999999999996</v>
      </c>
      <c r="W3" s="206">
        <v>13.71</v>
      </c>
      <c r="X3" s="206">
        <v>43.32</v>
      </c>
      <c r="Y3" s="206">
        <v>0</v>
      </c>
      <c r="Z3" s="206">
        <v>74.790000000000006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13.58</v>
      </c>
      <c r="N4" s="206">
        <v>34.89</v>
      </c>
      <c r="O4" s="206">
        <v>0</v>
      </c>
      <c r="P4" s="206">
        <v>37.090000000000003</v>
      </c>
      <c r="Q4" s="206">
        <v>0</v>
      </c>
      <c r="R4" s="206">
        <v>6.5</v>
      </c>
      <c r="S4" s="206">
        <v>8.1</v>
      </c>
      <c r="T4" s="206">
        <v>0</v>
      </c>
      <c r="U4" s="206">
        <v>20.61</v>
      </c>
      <c r="V4" s="206">
        <v>4.41</v>
      </c>
      <c r="W4" s="206">
        <v>13.71</v>
      </c>
      <c r="X4" s="206">
        <v>43.32</v>
      </c>
      <c r="Y4" s="206">
        <v>0</v>
      </c>
      <c r="Z4" s="206">
        <v>74.790000000000006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13.58</v>
      </c>
      <c r="N5" s="206">
        <v>34.89</v>
      </c>
      <c r="O5" s="206">
        <v>0</v>
      </c>
      <c r="P5" s="206">
        <v>37.090000000000003</v>
      </c>
      <c r="Q5" s="206">
        <v>0</v>
      </c>
      <c r="R5" s="206">
        <v>6.5</v>
      </c>
      <c r="S5" s="206">
        <v>8.1</v>
      </c>
      <c r="T5" s="206">
        <v>0</v>
      </c>
      <c r="U5" s="206">
        <v>20.61</v>
      </c>
      <c r="V5" s="206">
        <v>4.41</v>
      </c>
      <c r="W5" s="206">
        <v>13.71</v>
      </c>
      <c r="X5" s="206">
        <v>43.32</v>
      </c>
      <c r="Y5" s="206">
        <v>0</v>
      </c>
      <c r="Z5" s="206">
        <v>74.790000000000006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13.58</v>
      </c>
      <c r="N6" s="206">
        <v>34.89</v>
      </c>
      <c r="O6" s="206">
        <v>0</v>
      </c>
      <c r="P6" s="206">
        <v>37.090000000000003</v>
      </c>
      <c r="Q6" s="206">
        <v>0</v>
      </c>
      <c r="R6" s="206">
        <v>6.5</v>
      </c>
      <c r="S6" s="206">
        <v>8.1</v>
      </c>
      <c r="T6" s="206">
        <v>0</v>
      </c>
      <c r="U6" s="206">
        <v>20.61</v>
      </c>
      <c r="V6" s="206">
        <v>4.41</v>
      </c>
      <c r="W6" s="206">
        <v>13.71</v>
      </c>
      <c r="X6" s="206">
        <v>43.32</v>
      </c>
      <c r="Y6" s="206">
        <v>0</v>
      </c>
      <c r="Z6" s="206">
        <v>74.790000000000006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13.58</v>
      </c>
      <c r="N7" s="206">
        <v>34.89</v>
      </c>
      <c r="O7" s="206">
        <v>0</v>
      </c>
      <c r="P7" s="206">
        <v>37.090000000000003</v>
      </c>
      <c r="Q7" s="206">
        <v>0</v>
      </c>
      <c r="R7" s="206">
        <v>2.34</v>
      </c>
      <c r="S7" s="206">
        <v>3.12</v>
      </c>
      <c r="T7" s="206">
        <v>0</v>
      </c>
      <c r="U7" s="206">
        <v>20.61</v>
      </c>
      <c r="V7" s="206">
        <v>4.41</v>
      </c>
      <c r="W7" s="206">
        <v>13.71</v>
      </c>
      <c r="X7" s="206">
        <v>43.32</v>
      </c>
      <c r="Y7" s="206">
        <v>0</v>
      </c>
      <c r="Z7" s="206">
        <v>74.790000000000006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13.58</v>
      </c>
      <c r="N8" s="206">
        <v>34.89</v>
      </c>
      <c r="O8" s="206">
        <v>0</v>
      </c>
      <c r="P8" s="206">
        <v>37.090000000000003</v>
      </c>
      <c r="Q8" s="206">
        <v>0</v>
      </c>
      <c r="R8" s="206">
        <v>2.34</v>
      </c>
      <c r="S8" s="206">
        <v>3.12</v>
      </c>
      <c r="T8" s="206">
        <v>0</v>
      </c>
      <c r="U8" s="206">
        <v>20.61</v>
      </c>
      <c r="V8" s="206">
        <v>4.41</v>
      </c>
      <c r="W8" s="206">
        <v>13.71</v>
      </c>
      <c r="X8" s="206">
        <v>43.32</v>
      </c>
      <c r="Y8" s="206">
        <v>0</v>
      </c>
      <c r="Z8" s="206">
        <v>74.790000000000006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13.58</v>
      </c>
      <c r="N9" s="206">
        <v>34.89</v>
      </c>
      <c r="O9" s="206">
        <v>0</v>
      </c>
      <c r="P9" s="206">
        <v>37.090000000000003</v>
      </c>
      <c r="Q9" s="206">
        <v>0</v>
      </c>
      <c r="R9" s="206">
        <v>2.35</v>
      </c>
      <c r="S9" s="206">
        <v>3.14</v>
      </c>
      <c r="T9" s="206">
        <v>0</v>
      </c>
      <c r="U9" s="206">
        <v>20.61</v>
      </c>
      <c r="V9" s="206">
        <v>4.75</v>
      </c>
      <c r="W9" s="206">
        <v>13.71</v>
      </c>
      <c r="X9" s="206">
        <v>43.32</v>
      </c>
      <c r="Y9" s="206">
        <v>0</v>
      </c>
      <c r="Z9" s="206">
        <v>74.790000000000006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13.58</v>
      </c>
      <c r="N10" s="206">
        <v>34.89</v>
      </c>
      <c r="O10" s="206">
        <v>0</v>
      </c>
      <c r="P10" s="206">
        <v>37.090000000000003</v>
      </c>
      <c r="Q10" s="206">
        <v>0</v>
      </c>
      <c r="R10" s="206">
        <v>2.35</v>
      </c>
      <c r="S10" s="206">
        <v>3.14</v>
      </c>
      <c r="T10" s="206">
        <v>0</v>
      </c>
      <c r="U10" s="206">
        <v>20.61</v>
      </c>
      <c r="V10" s="206">
        <v>5.07</v>
      </c>
      <c r="W10" s="206">
        <v>13.71</v>
      </c>
      <c r="X10" s="206">
        <v>43.32</v>
      </c>
      <c r="Y10" s="206">
        <v>0</v>
      </c>
      <c r="Z10" s="206">
        <v>74.790000000000006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13.58</v>
      </c>
      <c r="N11" s="206">
        <v>34.89</v>
      </c>
      <c r="O11" s="206">
        <v>0</v>
      </c>
      <c r="P11" s="206">
        <v>37.090000000000003</v>
      </c>
      <c r="Q11" s="206">
        <v>0</v>
      </c>
      <c r="R11" s="206">
        <v>2.1800000000000002</v>
      </c>
      <c r="S11" s="206">
        <v>2.89</v>
      </c>
      <c r="T11" s="206">
        <v>0</v>
      </c>
      <c r="U11" s="206">
        <v>20.61</v>
      </c>
      <c r="V11" s="206">
        <v>5.25</v>
      </c>
      <c r="W11" s="206">
        <v>13.71</v>
      </c>
      <c r="X11" s="206">
        <v>43.32</v>
      </c>
      <c r="Y11" s="206">
        <v>0</v>
      </c>
      <c r="Z11" s="206">
        <v>74.790000000000006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13.58</v>
      </c>
      <c r="N12" s="206">
        <v>34.89</v>
      </c>
      <c r="O12" s="206">
        <v>0</v>
      </c>
      <c r="P12" s="206">
        <v>37.090000000000003</v>
      </c>
      <c r="Q12" s="206">
        <v>0</v>
      </c>
      <c r="R12" s="206">
        <v>2.1800000000000002</v>
      </c>
      <c r="S12" s="206">
        <v>2.89</v>
      </c>
      <c r="T12" s="206">
        <v>0</v>
      </c>
      <c r="U12" s="206">
        <v>20.61</v>
      </c>
      <c r="V12" s="206">
        <v>5.45</v>
      </c>
      <c r="W12" s="206">
        <v>13.71</v>
      </c>
      <c r="X12" s="206">
        <v>43.32</v>
      </c>
      <c r="Y12" s="206">
        <v>0</v>
      </c>
      <c r="Z12" s="206">
        <v>74.790000000000006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13.58</v>
      </c>
      <c r="N13" s="206">
        <v>34.89</v>
      </c>
      <c r="O13" s="206">
        <v>0</v>
      </c>
      <c r="P13" s="206">
        <v>37.090000000000003</v>
      </c>
      <c r="Q13" s="206">
        <v>0</v>
      </c>
      <c r="R13" s="206">
        <v>2.1800000000000002</v>
      </c>
      <c r="S13" s="206">
        <v>2.89</v>
      </c>
      <c r="T13" s="206">
        <v>0</v>
      </c>
      <c r="U13" s="206">
        <v>20.61</v>
      </c>
      <c r="V13" s="206">
        <v>5.45</v>
      </c>
      <c r="W13" s="206">
        <v>13.71</v>
      </c>
      <c r="X13" s="206">
        <v>43.32</v>
      </c>
      <c r="Y13" s="206">
        <v>0</v>
      </c>
      <c r="Z13" s="206">
        <v>74.790000000000006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13.58</v>
      </c>
      <c r="N14" s="206">
        <v>34.89</v>
      </c>
      <c r="O14" s="206">
        <v>0</v>
      </c>
      <c r="P14" s="206">
        <v>37.090000000000003</v>
      </c>
      <c r="Q14" s="206">
        <v>0</v>
      </c>
      <c r="R14" s="206">
        <v>2.1800000000000002</v>
      </c>
      <c r="S14" s="206">
        <v>2.89</v>
      </c>
      <c r="T14" s="206">
        <v>0</v>
      </c>
      <c r="U14" s="206">
        <v>20.61</v>
      </c>
      <c r="V14" s="206">
        <v>5.45</v>
      </c>
      <c r="W14" s="206">
        <v>13.71</v>
      </c>
      <c r="X14" s="206">
        <v>43.32</v>
      </c>
      <c r="Y14" s="206">
        <v>0</v>
      </c>
      <c r="Z14" s="206">
        <v>74.790000000000006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13.58</v>
      </c>
      <c r="N15" s="206">
        <v>34.89</v>
      </c>
      <c r="O15" s="206">
        <v>0</v>
      </c>
      <c r="P15" s="206">
        <v>37.090000000000003</v>
      </c>
      <c r="Q15" s="206">
        <v>0</v>
      </c>
      <c r="R15" s="206">
        <v>2.1800000000000002</v>
      </c>
      <c r="S15" s="206">
        <v>2.89</v>
      </c>
      <c r="T15" s="206">
        <v>0</v>
      </c>
      <c r="U15" s="206">
        <v>20.61</v>
      </c>
      <c r="V15" s="206">
        <v>5.45</v>
      </c>
      <c r="W15" s="206">
        <v>13.71</v>
      </c>
      <c r="X15" s="206">
        <v>43.32</v>
      </c>
      <c r="Y15" s="206">
        <v>0</v>
      </c>
      <c r="Z15" s="206">
        <v>74.790000000000006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58.32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13.58</v>
      </c>
      <c r="N16" s="206">
        <v>34.89</v>
      </c>
      <c r="O16" s="206">
        <v>0</v>
      </c>
      <c r="P16" s="206">
        <v>37.090000000000003</v>
      </c>
      <c r="Q16" s="206">
        <v>0</v>
      </c>
      <c r="R16" s="206">
        <v>2.1800000000000002</v>
      </c>
      <c r="S16" s="206">
        <v>2.89</v>
      </c>
      <c r="T16" s="206">
        <v>0</v>
      </c>
      <c r="U16" s="206">
        <v>20.61</v>
      </c>
      <c r="V16" s="206">
        <v>5.45</v>
      </c>
      <c r="W16" s="206">
        <v>13.71</v>
      </c>
      <c r="X16" s="206">
        <v>43.32</v>
      </c>
      <c r="Y16" s="206">
        <v>0</v>
      </c>
      <c r="Z16" s="206">
        <v>74.790000000000006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58.32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13.58</v>
      </c>
      <c r="N17" s="206">
        <v>34.89</v>
      </c>
      <c r="O17" s="206">
        <v>0</v>
      </c>
      <c r="P17" s="206">
        <v>37.090000000000003</v>
      </c>
      <c r="Q17" s="206">
        <v>0</v>
      </c>
      <c r="R17" s="206">
        <v>2.1800000000000002</v>
      </c>
      <c r="S17" s="206">
        <v>2.89</v>
      </c>
      <c r="T17" s="206">
        <v>0</v>
      </c>
      <c r="U17" s="206">
        <v>20.61</v>
      </c>
      <c r="V17" s="206">
        <v>5.45</v>
      </c>
      <c r="W17" s="206">
        <v>13.71</v>
      </c>
      <c r="X17" s="206">
        <v>43.32</v>
      </c>
      <c r="Y17" s="206">
        <v>0</v>
      </c>
      <c r="Z17" s="206">
        <v>74.790000000000006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58.32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13.58</v>
      </c>
      <c r="N18" s="206">
        <v>34.89</v>
      </c>
      <c r="O18" s="206">
        <v>0</v>
      </c>
      <c r="P18" s="206">
        <v>37.090000000000003</v>
      </c>
      <c r="Q18" s="206">
        <v>0</v>
      </c>
      <c r="R18" s="206">
        <v>2.1800000000000002</v>
      </c>
      <c r="S18" s="206">
        <v>2.89</v>
      </c>
      <c r="T18" s="206">
        <v>0</v>
      </c>
      <c r="U18" s="206">
        <v>20.61</v>
      </c>
      <c r="V18" s="206">
        <v>5.45</v>
      </c>
      <c r="W18" s="206">
        <v>13.71</v>
      </c>
      <c r="X18" s="206">
        <v>43.32</v>
      </c>
      <c r="Y18" s="206">
        <v>0</v>
      </c>
      <c r="Z18" s="206">
        <v>74.790000000000006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58.32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13.58</v>
      </c>
      <c r="N19" s="206">
        <v>34.89</v>
      </c>
      <c r="O19" s="206">
        <v>0</v>
      </c>
      <c r="P19" s="206">
        <v>37.090000000000003</v>
      </c>
      <c r="Q19" s="206">
        <v>0</v>
      </c>
      <c r="R19" s="206">
        <v>3</v>
      </c>
      <c r="S19" s="206">
        <v>3.88</v>
      </c>
      <c r="T19" s="206">
        <v>0</v>
      </c>
      <c r="U19" s="206">
        <v>20.61</v>
      </c>
      <c r="V19" s="206">
        <v>5.45</v>
      </c>
      <c r="W19" s="206">
        <v>13.71</v>
      </c>
      <c r="X19" s="206">
        <v>43.32</v>
      </c>
      <c r="Y19" s="206">
        <v>0</v>
      </c>
      <c r="Z19" s="206">
        <v>74.790000000000006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58.32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13.58</v>
      </c>
      <c r="N20" s="206">
        <v>34.89</v>
      </c>
      <c r="O20" s="206">
        <v>0</v>
      </c>
      <c r="P20" s="206">
        <v>37.090000000000003</v>
      </c>
      <c r="Q20" s="206">
        <v>0</v>
      </c>
      <c r="R20" s="206">
        <v>3</v>
      </c>
      <c r="S20" s="206">
        <v>3.88</v>
      </c>
      <c r="T20" s="206">
        <v>0</v>
      </c>
      <c r="U20" s="206">
        <v>20.61</v>
      </c>
      <c r="V20" s="206">
        <v>5.45</v>
      </c>
      <c r="W20" s="206">
        <v>13.71</v>
      </c>
      <c r="X20" s="206">
        <v>43.32</v>
      </c>
      <c r="Y20" s="206">
        <v>0</v>
      </c>
      <c r="Z20" s="206">
        <v>74.790000000000006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58.32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13.58</v>
      </c>
      <c r="N21" s="206">
        <v>34.89</v>
      </c>
      <c r="O21" s="206">
        <v>0</v>
      </c>
      <c r="P21" s="206">
        <v>37.090000000000003</v>
      </c>
      <c r="Q21" s="206">
        <v>0</v>
      </c>
      <c r="R21" s="206">
        <v>3</v>
      </c>
      <c r="S21" s="206">
        <v>3.88</v>
      </c>
      <c r="T21" s="206">
        <v>0</v>
      </c>
      <c r="U21" s="206">
        <v>20.61</v>
      </c>
      <c r="V21" s="206">
        <v>5.45</v>
      </c>
      <c r="W21" s="206">
        <v>13.71</v>
      </c>
      <c r="X21" s="206">
        <v>43.32</v>
      </c>
      <c r="Y21" s="206">
        <v>0</v>
      </c>
      <c r="Z21" s="206">
        <v>74.790000000000006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58.32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13.58</v>
      </c>
      <c r="N22" s="206">
        <v>34.89</v>
      </c>
      <c r="O22" s="206">
        <v>0</v>
      </c>
      <c r="P22" s="206">
        <v>37.090000000000003</v>
      </c>
      <c r="Q22" s="206">
        <v>0</v>
      </c>
      <c r="R22" s="206">
        <v>3</v>
      </c>
      <c r="S22" s="206">
        <v>3.88</v>
      </c>
      <c r="T22" s="206">
        <v>0</v>
      </c>
      <c r="U22" s="206">
        <v>20.61</v>
      </c>
      <c r="V22" s="206">
        <v>5.45</v>
      </c>
      <c r="W22" s="206">
        <v>13.71</v>
      </c>
      <c r="X22" s="206">
        <v>43.32</v>
      </c>
      <c r="Y22" s="206">
        <v>0</v>
      </c>
      <c r="Z22" s="206">
        <v>74.790000000000006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58.32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13.58</v>
      </c>
      <c r="N23" s="206">
        <v>34.89</v>
      </c>
      <c r="O23" s="206">
        <v>0</v>
      </c>
      <c r="P23" s="206">
        <v>37.090000000000003</v>
      </c>
      <c r="Q23" s="206">
        <v>0</v>
      </c>
      <c r="R23" s="206">
        <v>6.5</v>
      </c>
      <c r="S23" s="206">
        <v>8.1</v>
      </c>
      <c r="T23" s="206">
        <v>0</v>
      </c>
      <c r="U23" s="206">
        <v>20.61</v>
      </c>
      <c r="V23" s="206">
        <v>5.45</v>
      </c>
      <c r="W23" s="206">
        <v>13.71</v>
      </c>
      <c r="X23" s="206">
        <v>43.32</v>
      </c>
      <c r="Y23" s="206">
        <v>0</v>
      </c>
      <c r="Z23" s="206">
        <v>74.790000000000006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13.58</v>
      </c>
      <c r="N24" s="206">
        <v>34.89</v>
      </c>
      <c r="O24" s="206">
        <v>0</v>
      </c>
      <c r="P24" s="206">
        <v>37.090000000000003</v>
      </c>
      <c r="Q24" s="206">
        <v>0</v>
      </c>
      <c r="R24" s="206">
        <v>6.5</v>
      </c>
      <c r="S24" s="206">
        <v>8.1</v>
      </c>
      <c r="T24" s="206">
        <v>0</v>
      </c>
      <c r="U24" s="206">
        <v>20.61</v>
      </c>
      <c r="V24" s="206">
        <v>5.45</v>
      </c>
      <c r="W24" s="206">
        <v>13.71</v>
      </c>
      <c r="X24" s="206">
        <v>43.32</v>
      </c>
      <c r="Y24" s="206">
        <v>0</v>
      </c>
      <c r="Z24" s="206">
        <v>74.790000000000006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13.58</v>
      </c>
      <c r="N25" s="206">
        <v>34.89</v>
      </c>
      <c r="O25" s="206">
        <v>0</v>
      </c>
      <c r="P25" s="206">
        <v>37.090000000000003</v>
      </c>
      <c r="Q25" s="206">
        <v>0</v>
      </c>
      <c r="R25" s="206">
        <v>6.26</v>
      </c>
      <c r="S25" s="206">
        <v>7.8</v>
      </c>
      <c r="T25" s="206">
        <v>0</v>
      </c>
      <c r="U25" s="206">
        <v>20.61</v>
      </c>
      <c r="V25" s="206">
        <v>4.8899999999999997</v>
      </c>
      <c r="W25" s="206">
        <v>13.71</v>
      </c>
      <c r="X25" s="206">
        <v>43.32</v>
      </c>
      <c r="Y25" s="206">
        <v>0</v>
      </c>
      <c r="Z25" s="206">
        <v>74.790000000000006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13.58</v>
      </c>
      <c r="N26" s="206">
        <v>34.89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20.61</v>
      </c>
      <c r="V26" s="206">
        <v>5.36</v>
      </c>
      <c r="W26" s="206">
        <v>13.71</v>
      </c>
      <c r="X26" s="206">
        <v>43.32</v>
      </c>
      <c r="Y26" s="206">
        <v>0</v>
      </c>
      <c r="Z26" s="206">
        <v>74.790000000000006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34.89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3.64</v>
      </c>
      <c r="W27" s="206">
        <v>13.71</v>
      </c>
      <c r="X27" s="206">
        <v>43.32</v>
      </c>
      <c r="Y27" s="206">
        <v>0</v>
      </c>
      <c r="Z27" s="206">
        <v>74.790000000000006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3.64</v>
      </c>
      <c r="W28" s="206">
        <v>13.71</v>
      </c>
      <c r="X28" s="206">
        <v>43.32</v>
      </c>
      <c r="Y28" s="206">
        <v>0</v>
      </c>
      <c r="Z28" s="206">
        <v>74.790000000000006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1.69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3.61</v>
      </c>
      <c r="W29" s="206">
        <v>13.71</v>
      </c>
      <c r="X29" s="206">
        <v>43.32</v>
      </c>
      <c r="Y29" s="206">
        <v>0</v>
      </c>
      <c r="Z29" s="206">
        <v>74.790000000000006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3.61</v>
      </c>
      <c r="W30" s="206">
        <v>13.71</v>
      </c>
      <c r="X30" s="206">
        <v>43.32</v>
      </c>
      <c r="Y30" s="206">
        <v>0</v>
      </c>
      <c r="Z30" s="206">
        <v>74.790000000000006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10.08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3.61</v>
      </c>
      <c r="W31" s="206">
        <v>13.71</v>
      </c>
      <c r="X31" s="206">
        <v>43.32</v>
      </c>
      <c r="Y31" s="206">
        <v>0</v>
      </c>
      <c r="Z31" s="206">
        <v>74.790000000000006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16.43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3.61</v>
      </c>
      <c r="W32" s="206">
        <v>13.71</v>
      </c>
      <c r="X32" s="206">
        <v>43.32</v>
      </c>
      <c r="Y32" s="206">
        <v>0</v>
      </c>
      <c r="Z32" s="206">
        <v>74.790000000000006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34.89</v>
      </c>
      <c r="O33" s="206">
        <v>0</v>
      </c>
      <c r="P33" s="206">
        <v>37.090000000000003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3.61</v>
      </c>
      <c r="W33" s="206">
        <v>13.71</v>
      </c>
      <c r="X33" s="206">
        <v>43.32</v>
      </c>
      <c r="Y33" s="206">
        <v>0</v>
      </c>
      <c r="Z33" s="206">
        <v>74.790000000000006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37.090000000000003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3.61</v>
      </c>
      <c r="W34" s="206">
        <v>13.71</v>
      </c>
      <c r="X34" s="206">
        <v>43.32</v>
      </c>
      <c r="Y34" s="206">
        <v>0</v>
      </c>
      <c r="Z34" s="206">
        <v>74.790000000000006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37.090000000000003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3.61</v>
      </c>
      <c r="W35" s="206">
        <v>13.71</v>
      </c>
      <c r="X35" s="206">
        <v>43.32</v>
      </c>
      <c r="Y35" s="206">
        <v>0</v>
      </c>
      <c r="Z35" s="206">
        <v>74.790000000000006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37.090000000000003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3.61</v>
      </c>
      <c r="W36" s="206">
        <v>13.71</v>
      </c>
      <c r="X36" s="206">
        <v>43.32</v>
      </c>
      <c r="Y36" s="206">
        <v>0</v>
      </c>
      <c r="Z36" s="206">
        <v>74.790000000000006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37.090000000000003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3.69</v>
      </c>
      <c r="W37" s="206">
        <v>13.71</v>
      </c>
      <c r="X37" s="206">
        <v>43.32</v>
      </c>
      <c r="Y37" s="206">
        <v>0</v>
      </c>
      <c r="Z37" s="206">
        <v>74.790000000000006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37.090000000000003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3.69</v>
      </c>
      <c r="W38" s="206">
        <v>13.71</v>
      </c>
      <c r="X38" s="206">
        <v>43.32</v>
      </c>
      <c r="Y38" s="206">
        <v>0</v>
      </c>
      <c r="Z38" s="206">
        <v>74.790000000000006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37.090000000000003</v>
      </c>
      <c r="Q39" s="206">
        <v>0</v>
      </c>
      <c r="R39" s="206">
        <v>6.26</v>
      </c>
      <c r="S39" s="206">
        <v>7.8</v>
      </c>
      <c r="T39" s="206">
        <v>0</v>
      </c>
      <c r="U39" s="206">
        <v>20.61</v>
      </c>
      <c r="V39" s="206">
        <v>3.65</v>
      </c>
      <c r="W39" s="206">
        <v>13.71</v>
      </c>
      <c r="X39" s="206">
        <v>43.32</v>
      </c>
      <c r="Y39" s="206">
        <v>0</v>
      </c>
      <c r="Z39" s="206">
        <v>74.790000000000006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37.090000000000003</v>
      </c>
      <c r="Q40" s="206">
        <v>0</v>
      </c>
      <c r="R40" s="206">
        <v>6.26</v>
      </c>
      <c r="S40" s="206">
        <v>7.8</v>
      </c>
      <c r="T40" s="206">
        <v>0</v>
      </c>
      <c r="U40" s="206">
        <v>20.61</v>
      </c>
      <c r="V40" s="206">
        <v>3.65</v>
      </c>
      <c r="W40" s="206">
        <v>13.71</v>
      </c>
      <c r="X40" s="206">
        <v>43.32</v>
      </c>
      <c r="Y40" s="206">
        <v>0</v>
      </c>
      <c r="Z40" s="206">
        <v>74.790000000000006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37.090000000000003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3.65</v>
      </c>
      <c r="W41" s="206">
        <v>13.71</v>
      </c>
      <c r="X41" s="206">
        <v>43.32</v>
      </c>
      <c r="Y41" s="206">
        <v>0</v>
      </c>
      <c r="Z41" s="206">
        <v>74.790000000000006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37.090000000000003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3.65</v>
      </c>
      <c r="W42" s="206">
        <v>13.71</v>
      </c>
      <c r="X42" s="206">
        <v>43.32</v>
      </c>
      <c r="Y42" s="206">
        <v>0</v>
      </c>
      <c r="Z42" s="206">
        <v>74.790000000000006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37.090000000000003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3.65</v>
      </c>
      <c r="W43" s="206">
        <v>13.71</v>
      </c>
      <c r="X43" s="206">
        <v>43.32</v>
      </c>
      <c r="Y43" s="206">
        <v>0</v>
      </c>
      <c r="Z43" s="206">
        <v>74.790000000000006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37.090000000000003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3.65</v>
      </c>
      <c r="W44" s="206">
        <v>13.71</v>
      </c>
      <c r="X44" s="206">
        <v>43.32</v>
      </c>
      <c r="Y44" s="206">
        <v>0</v>
      </c>
      <c r="Z44" s="206">
        <v>74.790000000000006</v>
      </c>
      <c r="AA44" s="206">
        <v>26.64</v>
      </c>
      <c r="AB44" s="206">
        <v>0</v>
      </c>
      <c r="AC44" s="206">
        <v>10.09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37.090000000000003</v>
      </c>
      <c r="Q45" s="206">
        <v>0</v>
      </c>
      <c r="R45" s="206">
        <v>6.26</v>
      </c>
      <c r="S45" s="206">
        <v>7.8</v>
      </c>
      <c r="T45" s="206">
        <v>0</v>
      </c>
      <c r="U45" s="206">
        <v>20.61</v>
      </c>
      <c r="V45" s="206">
        <v>3.65</v>
      </c>
      <c r="W45" s="206">
        <v>13.71</v>
      </c>
      <c r="X45" s="206">
        <v>43.32</v>
      </c>
      <c r="Y45" s="206">
        <v>0</v>
      </c>
      <c r="Z45" s="206">
        <v>74.790000000000006</v>
      </c>
      <c r="AA45" s="206">
        <v>26.64</v>
      </c>
      <c r="AB45" s="206">
        <v>0</v>
      </c>
      <c r="AC45" s="206">
        <v>10.09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37.090000000000003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3.65</v>
      </c>
      <c r="W46" s="206">
        <v>13.71</v>
      </c>
      <c r="X46" s="206">
        <v>43.32</v>
      </c>
      <c r="Y46" s="206">
        <v>0</v>
      </c>
      <c r="Z46" s="206">
        <v>74.790000000000006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37.090000000000003</v>
      </c>
      <c r="Q47" s="206">
        <v>0</v>
      </c>
      <c r="R47" s="206">
        <v>6.26</v>
      </c>
      <c r="S47" s="206">
        <v>7.8</v>
      </c>
      <c r="T47" s="206">
        <v>0</v>
      </c>
      <c r="U47" s="206">
        <v>20.61</v>
      </c>
      <c r="V47" s="206">
        <v>3.65</v>
      </c>
      <c r="W47" s="206">
        <v>13.71</v>
      </c>
      <c r="X47" s="206">
        <v>43.32</v>
      </c>
      <c r="Y47" s="206">
        <v>0</v>
      </c>
      <c r="Z47" s="206">
        <v>74.790000000000006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56.97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37.090000000000003</v>
      </c>
      <c r="Q48" s="206">
        <v>0</v>
      </c>
      <c r="R48" s="206">
        <v>6.26</v>
      </c>
      <c r="S48" s="206">
        <v>7.8</v>
      </c>
      <c r="T48" s="206">
        <v>0</v>
      </c>
      <c r="U48" s="206">
        <v>20.61</v>
      </c>
      <c r="V48" s="206">
        <v>3.65</v>
      </c>
      <c r="W48" s="206">
        <v>13.71</v>
      </c>
      <c r="X48" s="206">
        <v>43.32</v>
      </c>
      <c r="Y48" s="206">
        <v>0</v>
      </c>
      <c r="Z48" s="206">
        <v>74.790000000000006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56.97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37.090000000000003</v>
      </c>
      <c r="Q49" s="206">
        <v>0</v>
      </c>
      <c r="R49" s="206">
        <v>6.26</v>
      </c>
      <c r="S49" s="206">
        <v>7.8</v>
      </c>
      <c r="T49" s="206">
        <v>0</v>
      </c>
      <c r="U49" s="206">
        <v>16.28</v>
      </c>
      <c r="V49" s="206">
        <v>3.65</v>
      </c>
      <c r="W49" s="206">
        <v>13.71</v>
      </c>
      <c r="X49" s="206">
        <v>43.32</v>
      </c>
      <c r="Y49" s="206">
        <v>0</v>
      </c>
      <c r="Z49" s="206">
        <v>74.790000000000006</v>
      </c>
      <c r="AA49" s="206">
        <v>26.64</v>
      </c>
      <c r="AB49" s="206">
        <v>0</v>
      </c>
      <c r="AC49" s="206">
        <v>8.2200000000000006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37.090000000000003</v>
      </c>
      <c r="Q50" s="206">
        <v>0</v>
      </c>
      <c r="R50" s="206">
        <v>6.26</v>
      </c>
      <c r="S50" s="206">
        <v>7.8</v>
      </c>
      <c r="T50" s="206">
        <v>0</v>
      </c>
      <c r="U50" s="206">
        <v>16.28</v>
      </c>
      <c r="V50" s="206">
        <v>3.65</v>
      </c>
      <c r="W50" s="206">
        <v>13.71</v>
      </c>
      <c r="X50" s="206">
        <v>43.32</v>
      </c>
      <c r="Y50" s="206">
        <v>0</v>
      </c>
      <c r="Z50" s="206">
        <v>74.790000000000006</v>
      </c>
      <c r="AA50" s="206">
        <v>26.64</v>
      </c>
      <c r="AB50" s="206">
        <v>0</v>
      </c>
      <c r="AC50" s="206">
        <v>8.2200000000000006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37.090000000000003</v>
      </c>
      <c r="Q51" s="206">
        <v>0</v>
      </c>
      <c r="R51" s="206">
        <v>6.26</v>
      </c>
      <c r="S51" s="206">
        <v>7.8</v>
      </c>
      <c r="T51" s="206">
        <v>0</v>
      </c>
      <c r="U51" s="206">
        <v>16.28</v>
      </c>
      <c r="V51" s="206">
        <v>4.7</v>
      </c>
      <c r="W51" s="206">
        <v>13.71</v>
      </c>
      <c r="X51" s="206">
        <v>43.32</v>
      </c>
      <c r="Y51" s="206">
        <v>0</v>
      </c>
      <c r="Z51" s="206">
        <v>74.790000000000006</v>
      </c>
      <c r="AA51" s="206">
        <v>26.64</v>
      </c>
      <c r="AB51" s="206">
        <v>0</v>
      </c>
      <c r="AC51" s="206">
        <v>8.2200000000000006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37.090000000000003</v>
      </c>
      <c r="Q52" s="206">
        <v>0</v>
      </c>
      <c r="R52" s="206">
        <v>6.26</v>
      </c>
      <c r="S52" s="206">
        <v>7.8</v>
      </c>
      <c r="T52" s="206">
        <v>0</v>
      </c>
      <c r="U52" s="206">
        <v>16.28</v>
      </c>
      <c r="V52" s="206">
        <v>4.7</v>
      </c>
      <c r="W52" s="206">
        <v>13.71</v>
      </c>
      <c r="X52" s="206">
        <v>43.32</v>
      </c>
      <c r="Y52" s="206">
        <v>0</v>
      </c>
      <c r="Z52" s="206">
        <v>74.790000000000006</v>
      </c>
      <c r="AA52" s="206">
        <v>26.64</v>
      </c>
      <c r="AB52" s="206">
        <v>0</v>
      </c>
      <c r="AC52" s="206">
        <v>8.2200000000000006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37.090000000000003</v>
      </c>
      <c r="Q53" s="206">
        <v>0</v>
      </c>
      <c r="R53" s="206">
        <v>6.26</v>
      </c>
      <c r="S53" s="206">
        <v>7.8</v>
      </c>
      <c r="T53" s="206">
        <v>0</v>
      </c>
      <c r="U53" s="206">
        <v>16.28</v>
      </c>
      <c r="V53" s="206">
        <v>5.36</v>
      </c>
      <c r="W53" s="206">
        <v>13.71</v>
      </c>
      <c r="X53" s="206">
        <v>43.32</v>
      </c>
      <c r="Y53" s="206">
        <v>0</v>
      </c>
      <c r="Z53" s="206">
        <v>74.790000000000006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37.090000000000003</v>
      </c>
      <c r="Q54" s="206">
        <v>0</v>
      </c>
      <c r="R54" s="206">
        <v>6.26</v>
      </c>
      <c r="S54" s="206">
        <v>7.8</v>
      </c>
      <c r="T54" s="206">
        <v>0</v>
      </c>
      <c r="U54" s="206">
        <v>16.28</v>
      </c>
      <c r="V54" s="206">
        <v>5.36</v>
      </c>
      <c r="W54" s="206">
        <v>13.71</v>
      </c>
      <c r="X54" s="206">
        <v>43.32</v>
      </c>
      <c r="Y54" s="206">
        <v>0</v>
      </c>
      <c r="Z54" s="206">
        <v>74.790000000000006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34.89</v>
      </c>
      <c r="O55" s="206">
        <v>0</v>
      </c>
      <c r="P55" s="206">
        <v>37.090000000000003</v>
      </c>
      <c r="Q55" s="206">
        <v>0</v>
      </c>
      <c r="R55" s="206">
        <v>6.26</v>
      </c>
      <c r="S55" s="206">
        <v>7.8</v>
      </c>
      <c r="T55" s="206">
        <v>0</v>
      </c>
      <c r="U55" s="206">
        <v>16.28</v>
      </c>
      <c r="V55" s="206">
        <v>5.36</v>
      </c>
      <c r="W55" s="206">
        <v>13.71</v>
      </c>
      <c r="X55" s="206">
        <v>43.32</v>
      </c>
      <c r="Y55" s="206">
        <v>0</v>
      </c>
      <c r="Z55" s="206">
        <v>74.790000000000006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34.89</v>
      </c>
      <c r="O56" s="206">
        <v>0</v>
      </c>
      <c r="P56" s="206">
        <v>37.090000000000003</v>
      </c>
      <c r="Q56" s="206">
        <v>0</v>
      </c>
      <c r="R56" s="206">
        <v>6.26</v>
      </c>
      <c r="S56" s="206">
        <v>7.8</v>
      </c>
      <c r="T56" s="206">
        <v>0</v>
      </c>
      <c r="U56" s="206">
        <v>16.28</v>
      </c>
      <c r="V56" s="206">
        <v>5.36</v>
      </c>
      <c r="W56" s="206">
        <v>13.71</v>
      </c>
      <c r="X56" s="206">
        <v>43.32</v>
      </c>
      <c r="Y56" s="206">
        <v>0</v>
      </c>
      <c r="Z56" s="206">
        <v>74.790000000000006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13.58</v>
      </c>
      <c r="N57" s="206">
        <v>34.89</v>
      </c>
      <c r="O57" s="206">
        <v>0</v>
      </c>
      <c r="P57" s="206">
        <v>37.090000000000003</v>
      </c>
      <c r="Q57" s="206">
        <v>0</v>
      </c>
      <c r="R57" s="206">
        <v>6.26</v>
      </c>
      <c r="S57" s="206">
        <v>7.8</v>
      </c>
      <c r="T57" s="206">
        <v>0</v>
      </c>
      <c r="U57" s="206">
        <v>16.61</v>
      </c>
      <c r="V57" s="206">
        <v>5.36</v>
      </c>
      <c r="W57" s="206">
        <v>13.71</v>
      </c>
      <c r="X57" s="206">
        <v>43.32</v>
      </c>
      <c r="Y57" s="206">
        <v>0</v>
      </c>
      <c r="Z57" s="206">
        <v>74.790000000000006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37.090000000000003</v>
      </c>
      <c r="Q58" s="206">
        <v>0</v>
      </c>
      <c r="R58" s="206">
        <v>6.26</v>
      </c>
      <c r="S58" s="206">
        <v>7.8</v>
      </c>
      <c r="T58" s="206">
        <v>0</v>
      </c>
      <c r="U58" s="206">
        <v>16.61</v>
      </c>
      <c r="V58" s="206">
        <v>5.36</v>
      </c>
      <c r="W58" s="206">
        <v>13.71</v>
      </c>
      <c r="X58" s="206">
        <v>43.32</v>
      </c>
      <c r="Y58" s="206">
        <v>0</v>
      </c>
      <c r="Z58" s="206">
        <v>74.790000000000006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37.090000000000003</v>
      </c>
      <c r="Q59" s="206">
        <v>0</v>
      </c>
      <c r="R59" s="206">
        <v>6.26</v>
      </c>
      <c r="S59" s="206">
        <v>7.8</v>
      </c>
      <c r="T59" s="206">
        <v>0</v>
      </c>
      <c r="U59" s="206">
        <v>16.61</v>
      </c>
      <c r="V59" s="206">
        <v>5.36</v>
      </c>
      <c r="W59" s="206">
        <v>13.71</v>
      </c>
      <c r="X59" s="206">
        <v>43.32</v>
      </c>
      <c r="Y59" s="206">
        <v>0</v>
      </c>
      <c r="Z59" s="206">
        <v>74.790000000000006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37.090000000000003</v>
      </c>
      <c r="Q60" s="206">
        <v>0</v>
      </c>
      <c r="R60" s="206">
        <v>6.26</v>
      </c>
      <c r="S60" s="206">
        <v>7.8</v>
      </c>
      <c r="T60" s="206">
        <v>0</v>
      </c>
      <c r="U60" s="206">
        <v>16.61</v>
      </c>
      <c r="V60" s="206">
        <v>5.36</v>
      </c>
      <c r="W60" s="206">
        <v>13.71</v>
      </c>
      <c r="X60" s="206">
        <v>43.32</v>
      </c>
      <c r="Y60" s="206">
        <v>0</v>
      </c>
      <c r="Z60" s="206">
        <v>74.790000000000006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37.090000000000003</v>
      </c>
      <c r="Q61" s="206">
        <v>0</v>
      </c>
      <c r="R61" s="206">
        <v>6.26</v>
      </c>
      <c r="S61" s="206">
        <v>7.8</v>
      </c>
      <c r="T61" s="206">
        <v>0</v>
      </c>
      <c r="U61" s="206">
        <v>17.61</v>
      </c>
      <c r="V61" s="206">
        <v>5.36</v>
      </c>
      <c r="W61" s="206">
        <v>13.71</v>
      </c>
      <c r="X61" s="206">
        <v>43.32</v>
      </c>
      <c r="Y61" s="206">
        <v>0</v>
      </c>
      <c r="Z61" s="206">
        <v>74.790000000000006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37.090000000000003</v>
      </c>
      <c r="Q62" s="206">
        <v>0</v>
      </c>
      <c r="R62" s="206">
        <v>6.26</v>
      </c>
      <c r="S62" s="206">
        <v>7.8</v>
      </c>
      <c r="T62" s="206">
        <v>0</v>
      </c>
      <c r="U62" s="206">
        <v>18.61</v>
      </c>
      <c r="V62" s="206">
        <v>5.36</v>
      </c>
      <c r="W62" s="206">
        <v>13.71</v>
      </c>
      <c r="X62" s="206">
        <v>43.32</v>
      </c>
      <c r="Y62" s="206">
        <v>0</v>
      </c>
      <c r="Z62" s="206">
        <v>74.790000000000006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1.93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37.090000000000003</v>
      </c>
      <c r="Q63" s="206">
        <v>0</v>
      </c>
      <c r="R63" s="206">
        <v>6.26</v>
      </c>
      <c r="S63" s="206">
        <v>7.8</v>
      </c>
      <c r="T63" s="206">
        <v>0</v>
      </c>
      <c r="U63" s="206">
        <v>16.28</v>
      </c>
      <c r="V63" s="206">
        <v>5.36</v>
      </c>
      <c r="W63" s="206">
        <v>13.71</v>
      </c>
      <c r="X63" s="206">
        <v>43.32</v>
      </c>
      <c r="Y63" s="206">
        <v>0</v>
      </c>
      <c r="Z63" s="206">
        <v>74.790000000000006</v>
      </c>
      <c r="AA63" s="206">
        <v>26.64</v>
      </c>
      <c r="AB63" s="206">
        <v>0</v>
      </c>
      <c r="AC63" s="206">
        <v>10.57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1.93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37.090000000000003</v>
      </c>
      <c r="Q64" s="206">
        <v>0</v>
      </c>
      <c r="R64" s="206">
        <v>6.26</v>
      </c>
      <c r="S64" s="206">
        <v>7.8</v>
      </c>
      <c r="T64" s="206">
        <v>0</v>
      </c>
      <c r="U64" s="206">
        <v>16.28</v>
      </c>
      <c r="V64" s="206">
        <v>5.36</v>
      </c>
      <c r="W64" s="206">
        <v>13.71</v>
      </c>
      <c r="X64" s="206">
        <v>43.32</v>
      </c>
      <c r="Y64" s="206">
        <v>0</v>
      </c>
      <c r="Z64" s="206">
        <v>74.790000000000006</v>
      </c>
      <c r="AA64" s="206">
        <v>26.64</v>
      </c>
      <c r="AB64" s="206">
        <v>0</v>
      </c>
      <c r="AC64" s="206">
        <v>10.57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1.93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37.090000000000003</v>
      </c>
      <c r="Q65" s="206">
        <v>0</v>
      </c>
      <c r="R65" s="206">
        <v>6.26</v>
      </c>
      <c r="S65" s="206">
        <v>7.8</v>
      </c>
      <c r="T65" s="206">
        <v>0</v>
      </c>
      <c r="U65" s="206">
        <v>16.28</v>
      </c>
      <c r="V65" s="206">
        <v>3.45</v>
      </c>
      <c r="W65" s="206">
        <v>13.71</v>
      </c>
      <c r="X65" s="206">
        <v>43.32</v>
      </c>
      <c r="Y65" s="206">
        <v>0</v>
      </c>
      <c r="Z65" s="206">
        <v>74.790000000000006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1.93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37.090000000000003</v>
      </c>
      <c r="Q66" s="206">
        <v>0</v>
      </c>
      <c r="R66" s="206">
        <v>6.26</v>
      </c>
      <c r="S66" s="206">
        <v>7.8</v>
      </c>
      <c r="T66" s="206">
        <v>0</v>
      </c>
      <c r="U66" s="206">
        <v>16.28</v>
      </c>
      <c r="V66" s="206">
        <v>3.45</v>
      </c>
      <c r="W66" s="206">
        <v>13.71</v>
      </c>
      <c r="X66" s="206">
        <v>43.32</v>
      </c>
      <c r="Y66" s="206">
        <v>0</v>
      </c>
      <c r="Z66" s="206">
        <v>74.790000000000006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37.090000000000003</v>
      </c>
      <c r="Q67" s="206">
        <v>0</v>
      </c>
      <c r="R67" s="206">
        <v>6.26</v>
      </c>
      <c r="S67" s="206">
        <v>7.8</v>
      </c>
      <c r="T67" s="206">
        <v>0</v>
      </c>
      <c r="U67" s="206">
        <v>16.28</v>
      </c>
      <c r="V67" s="206">
        <v>3.45</v>
      </c>
      <c r="W67" s="206">
        <v>13.71</v>
      </c>
      <c r="X67" s="206">
        <v>43.32</v>
      </c>
      <c r="Y67" s="206">
        <v>0</v>
      </c>
      <c r="Z67" s="206">
        <v>74.790000000000006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37.090000000000003</v>
      </c>
      <c r="Q68" s="206">
        <v>0</v>
      </c>
      <c r="R68" s="206">
        <v>6.26</v>
      </c>
      <c r="S68" s="206">
        <v>7.8</v>
      </c>
      <c r="T68" s="206">
        <v>0</v>
      </c>
      <c r="U68" s="206">
        <v>16.28</v>
      </c>
      <c r="V68" s="206">
        <v>3.45</v>
      </c>
      <c r="W68" s="206">
        <v>13.71</v>
      </c>
      <c r="X68" s="206">
        <v>43.32</v>
      </c>
      <c r="Y68" s="206">
        <v>0</v>
      </c>
      <c r="Z68" s="206">
        <v>74.790000000000006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37.090000000000003</v>
      </c>
      <c r="Q69" s="206">
        <v>0</v>
      </c>
      <c r="R69" s="206">
        <v>6.26</v>
      </c>
      <c r="S69" s="206">
        <v>7.8</v>
      </c>
      <c r="T69" s="206">
        <v>0</v>
      </c>
      <c r="U69" s="206">
        <v>16.28</v>
      </c>
      <c r="V69" s="206">
        <v>3.45</v>
      </c>
      <c r="W69" s="206">
        <v>13.71</v>
      </c>
      <c r="X69" s="206">
        <v>43.32</v>
      </c>
      <c r="Y69" s="206">
        <v>0</v>
      </c>
      <c r="Z69" s="206">
        <v>74.790000000000006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37.090000000000003</v>
      </c>
      <c r="Q70" s="206">
        <v>0</v>
      </c>
      <c r="R70" s="206">
        <v>6.26</v>
      </c>
      <c r="S70" s="206">
        <v>7.8</v>
      </c>
      <c r="T70" s="206">
        <v>0</v>
      </c>
      <c r="U70" s="206">
        <v>16.28</v>
      </c>
      <c r="V70" s="206">
        <v>3.45</v>
      </c>
      <c r="W70" s="206">
        <v>13.71</v>
      </c>
      <c r="X70" s="206">
        <v>43.32</v>
      </c>
      <c r="Y70" s="206">
        <v>0</v>
      </c>
      <c r="Z70" s="206">
        <v>74.790000000000006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37.090000000000003</v>
      </c>
      <c r="Q71" s="206">
        <v>0</v>
      </c>
      <c r="R71" s="206">
        <v>6.26</v>
      </c>
      <c r="S71" s="206">
        <v>7.8</v>
      </c>
      <c r="T71" s="206">
        <v>0</v>
      </c>
      <c r="U71" s="206">
        <v>16.28</v>
      </c>
      <c r="V71" s="206">
        <v>3.45</v>
      </c>
      <c r="W71" s="206">
        <v>13.71</v>
      </c>
      <c r="X71" s="206">
        <v>43.32</v>
      </c>
      <c r="Y71" s="206">
        <v>0</v>
      </c>
      <c r="Z71" s="206">
        <v>74.790000000000006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37.090000000000003</v>
      </c>
      <c r="Q72" s="206">
        <v>0</v>
      </c>
      <c r="R72" s="206">
        <v>6.26</v>
      </c>
      <c r="S72" s="206">
        <v>7.8</v>
      </c>
      <c r="T72" s="206">
        <v>0</v>
      </c>
      <c r="U72" s="206">
        <v>16.28</v>
      </c>
      <c r="V72" s="206">
        <v>3.45</v>
      </c>
      <c r="W72" s="206">
        <v>13.71</v>
      </c>
      <c r="X72" s="206">
        <v>43.32</v>
      </c>
      <c r="Y72" s="206">
        <v>0</v>
      </c>
      <c r="Z72" s="206">
        <v>74.790000000000006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16.28</v>
      </c>
      <c r="V73" s="206">
        <v>3.45</v>
      </c>
      <c r="W73" s="206">
        <v>13.71</v>
      </c>
      <c r="X73" s="206">
        <v>43.32</v>
      </c>
      <c r="Y73" s="206">
        <v>0</v>
      </c>
      <c r="Z73" s="206">
        <v>74.790000000000006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16.28</v>
      </c>
      <c r="V74" s="206">
        <v>3.45</v>
      </c>
      <c r="W74" s="206">
        <v>13.71</v>
      </c>
      <c r="X74" s="206">
        <v>43.32</v>
      </c>
      <c r="Y74" s="206">
        <v>0</v>
      </c>
      <c r="Z74" s="206">
        <v>74.790000000000006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16.87</v>
      </c>
      <c r="V75" s="206">
        <v>3.45</v>
      </c>
      <c r="W75" s="206">
        <v>13.71</v>
      </c>
      <c r="X75" s="206">
        <v>43.32</v>
      </c>
      <c r="Y75" s="206">
        <v>0</v>
      </c>
      <c r="Z75" s="206">
        <v>74.790000000000006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16.87</v>
      </c>
      <c r="V76" s="206">
        <v>3.45</v>
      </c>
      <c r="W76" s="206">
        <v>13.71</v>
      </c>
      <c r="X76" s="206">
        <v>43.32</v>
      </c>
      <c r="Y76" s="206">
        <v>0</v>
      </c>
      <c r="Z76" s="206">
        <v>74.790000000000006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16.87</v>
      </c>
      <c r="V77" s="206">
        <v>3.45</v>
      </c>
      <c r="W77" s="206">
        <v>13.71</v>
      </c>
      <c r="X77" s="206">
        <v>43.32</v>
      </c>
      <c r="Y77" s="206">
        <v>0</v>
      </c>
      <c r="Z77" s="206">
        <v>74.790000000000006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16.87</v>
      </c>
      <c r="V78" s="206">
        <v>3.45</v>
      </c>
      <c r="W78" s="206">
        <v>13.71</v>
      </c>
      <c r="X78" s="206">
        <v>43.32</v>
      </c>
      <c r="Y78" s="206">
        <v>0</v>
      </c>
      <c r="Z78" s="206">
        <v>74.790000000000006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16.87</v>
      </c>
      <c r="V79" s="206">
        <v>3.49</v>
      </c>
      <c r="W79" s="206">
        <v>13.71</v>
      </c>
      <c r="X79" s="206">
        <v>43.32</v>
      </c>
      <c r="Y79" s="206">
        <v>0</v>
      </c>
      <c r="Z79" s="206">
        <v>74.790000000000006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16.87</v>
      </c>
      <c r="V80" s="206">
        <v>3.49</v>
      </c>
      <c r="W80" s="206">
        <v>13.71</v>
      </c>
      <c r="X80" s="206">
        <v>43.32</v>
      </c>
      <c r="Y80" s="206">
        <v>0</v>
      </c>
      <c r="Z80" s="206">
        <v>74.790000000000006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18.27</v>
      </c>
      <c r="V81" s="206">
        <v>3.61</v>
      </c>
      <c r="W81" s="206">
        <v>13.71</v>
      </c>
      <c r="X81" s="206">
        <v>43.32</v>
      </c>
      <c r="Y81" s="206">
        <v>0</v>
      </c>
      <c r="Z81" s="206">
        <v>74.790000000000006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18.61</v>
      </c>
      <c r="V82" s="206">
        <v>3.61</v>
      </c>
      <c r="W82" s="206">
        <v>13.71</v>
      </c>
      <c r="X82" s="206">
        <v>43.32</v>
      </c>
      <c r="Y82" s="206">
        <v>0</v>
      </c>
      <c r="Z82" s="206">
        <v>74.790000000000006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6.26</v>
      </c>
      <c r="S83" s="206">
        <v>7.8</v>
      </c>
      <c r="T83" s="206">
        <v>0</v>
      </c>
      <c r="U83" s="206">
        <v>19.27</v>
      </c>
      <c r="V83" s="206">
        <v>3.61</v>
      </c>
      <c r="W83" s="206">
        <v>13.71</v>
      </c>
      <c r="X83" s="206">
        <v>43.32</v>
      </c>
      <c r="Y83" s="206">
        <v>0</v>
      </c>
      <c r="Z83" s="206">
        <v>74.790000000000006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6.26</v>
      </c>
      <c r="S84" s="206">
        <v>7.8</v>
      </c>
      <c r="T84" s="206">
        <v>0</v>
      </c>
      <c r="U84" s="206">
        <v>19.940000000000001</v>
      </c>
      <c r="V84" s="206">
        <v>3.61</v>
      </c>
      <c r="W84" s="206">
        <v>13.71</v>
      </c>
      <c r="X84" s="206">
        <v>43.32</v>
      </c>
      <c r="Y84" s="206">
        <v>0</v>
      </c>
      <c r="Z84" s="206">
        <v>74.790000000000006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6.26</v>
      </c>
      <c r="S85" s="206">
        <v>7.8</v>
      </c>
      <c r="T85" s="206">
        <v>0</v>
      </c>
      <c r="U85" s="206">
        <v>16.28</v>
      </c>
      <c r="V85" s="206">
        <v>3.57</v>
      </c>
      <c r="W85" s="206">
        <v>13.71</v>
      </c>
      <c r="X85" s="206">
        <v>43.32</v>
      </c>
      <c r="Y85" s="206">
        <v>0</v>
      </c>
      <c r="Z85" s="206">
        <v>74.790000000000006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56.71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6.26</v>
      </c>
      <c r="S86" s="206">
        <v>7.8</v>
      </c>
      <c r="T86" s="206">
        <v>0</v>
      </c>
      <c r="U86" s="206">
        <v>16.28</v>
      </c>
      <c r="V86" s="206">
        <v>3.57</v>
      </c>
      <c r="W86" s="206">
        <v>13.71</v>
      </c>
      <c r="X86" s="206">
        <v>43.32</v>
      </c>
      <c r="Y86" s="206">
        <v>0</v>
      </c>
      <c r="Z86" s="206">
        <v>74.790000000000006</v>
      </c>
      <c r="AA86" s="206">
        <v>26.64</v>
      </c>
      <c r="AB86" s="206">
        <v>0</v>
      </c>
      <c r="AC86" s="206">
        <v>9.06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56.71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6.26</v>
      </c>
      <c r="S87" s="206">
        <v>7.8</v>
      </c>
      <c r="T87" s="206">
        <v>0</v>
      </c>
      <c r="U87" s="206">
        <v>16.28</v>
      </c>
      <c r="V87" s="206">
        <v>3.95</v>
      </c>
      <c r="W87" s="206">
        <v>13.71</v>
      </c>
      <c r="X87" s="206">
        <v>43.32</v>
      </c>
      <c r="Y87" s="206">
        <v>0</v>
      </c>
      <c r="Z87" s="206">
        <v>74.790000000000006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6.26</v>
      </c>
      <c r="S88" s="206">
        <v>7.8</v>
      </c>
      <c r="T88" s="206">
        <v>0</v>
      </c>
      <c r="U88" s="206">
        <v>16.28</v>
      </c>
      <c r="V88" s="206">
        <v>3.95</v>
      </c>
      <c r="W88" s="206">
        <v>13.71</v>
      </c>
      <c r="X88" s="206">
        <v>43.32</v>
      </c>
      <c r="Y88" s="206">
        <v>0</v>
      </c>
      <c r="Z88" s="206">
        <v>74.790000000000006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6.26</v>
      </c>
      <c r="S89" s="206">
        <v>7.8</v>
      </c>
      <c r="T89" s="206">
        <v>0</v>
      </c>
      <c r="U89" s="206">
        <v>16.28</v>
      </c>
      <c r="V89" s="206">
        <v>5.36</v>
      </c>
      <c r="W89" s="206">
        <v>13.71</v>
      </c>
      <c r="X89" s="206">
        <v>43.32</v>
      </c>
      <c r="Y89" s="206">
        <v>0</v>
      </c>
      <c r="Z89" s="206">
        <v>74.790000000000006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6.26</v>
      </c>
      <c r="S90" s="206">
        <v>7.8</v>
      </c>
      <c r="T90" s="206">
        <v>0</v>
      </c>
      <c r="U90" s="206">
        <v>16.28</v>
      </c>
      <c r="V90" s="206">
        <v>5.36</v>
      </c>
      <c r="W90" s="206">
        <v>13.71</v>
      </c>
      <c r="X90" s="206">
        <v>43.32</v>
      </c>
      <c r="Y90" s="206">
        <v>0</v>
      </c>
      <c r="Z90" s="206">
        <v>74.790000000000006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6.26</v>
      </c>
      <c r="S91" s="206">
        <v>7.8</v>
      </c>
      <c r="T91" s="206">
        <v>0</v>
      </c>
      <c r="U91" s="206">
        <v>16.28</v>
      </c>
      <c r="V91" s="206">
        <v>5.36</v>
      </c>
      <c r="W91" s="206">
        <v>13.71</v>
      </c>
      <c r="X91" s="206">
        <v>43.32</v>
      </c>
      <c r="Y91" s="206">
        <v>0</v>
      </c>
      <c r="Z91" s="206">
        <v>74.790000000000006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6.26</v>
      </c>
      <c r="S92" s="206">
        <v>7.8</v>
      </c>
      <c r="T92" s="206">
        <v>0</v>
      </c>
      <c r="U92" s="206">
        <v>16.28</v>
      </c>
      <c r="V92" s="206">
        <v>5.36</v>
      </c>
      <c r="W92" s="206">
        <v>13.71</v>
      </c>
      <c r="X92" s="206">
        <v>43.32</v>
      </c>
      <c r="Y92" s="206">
        <v>0</v>
      </c>
      <c r="Z92" s="206">
        <v>74.790000000000006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6.26</v>
      </c>
      <c r="S93" s="206">
        <v>7.8</v>
      </c>
      <c r="T93" s="206">
        <v>0</v>
      </c>
      <c r="U93" s="206">
        <v>16.28</v>
      </c>
      <c r="V93" s="206">
        <v>5.36</v>
      </c>
      <c r="W93" s="206">
        <v>13.71</v>
      </c>
      <c r="X93" s="206">
        <v>43.32</v>
      </c>
      <c r="Y93" s="206">
        <v>0</v>
      </c>
      <c r="Z93" s="206">
        <v>74.790000000000006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6.26</v>
      </c>
      <c r="S94" s="206">
        <v>7.8</v>
      </c>
      <c r="T94" s="206">
        <v>0</v>
      </c>
      <c r="U94" s="206">
        <v>16.28</v>
      </c>
      <c r="V94" s="206">
        <v>5.36</v>
      </c>
      <c r="W94" s="206">
        <v>13.71</v>
      </c>
      <c r="X94" s="206">
        <v>43.32</v>
      </c>
      <c r="Y94" s="206">
        <v>0</v>
      </c>
      <c r="Z94" s="206">
        <v>74.790000000000006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6.26</v>
      </c>
      <c r="S95" s="206">
        <v>7.8</v>
      </c>
      <c r="T95" s="206">
        <v>0</v>
      </c>
      <c r="U95" s="206">
        <v>16.28</v>
      </c>
      <c r="V95" s="206">
        <v>5.36</v>
      </c>
      <c r="W95" s="206">
        <v>13.71</v>
      </c>
      <c r="X95" s="206">
        <v>43.32</v>
      </c>
      <c r="Y95" s="206">
        <v>0</v>
      </c>
      <c r="Z95" s="206">
        <v>74.790000000000006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6.26</v>
      </c>
      <c r="S96" s="206">
        <v>7.8</v>
      </c>
      <c r="T96" s="206">
        <v>0</v>
      </c>
      <c r="U96" s="206">
        <v>16.28</v>
      </c>
      <c r="V96" s="206">
        <v>5.36</v>
      </c>
      <c r="W96" s="206">
        <v>13.71</v>
      </c>
      <c r="X96" s="206">
        <v>43.32</v>
      </c>
      <c r="Y96" s="206">
        <v>0</v>
      </c>
      <c r="Z96" s="206">
        <v>74.790000000000006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6.26</v>
      </c>
      <c r="S97" s="206">
        <v>7.8</v>
      </c>
      <c r="T97" s="206">
        <v>0</v>
      </c>
      <c r="U97" s="206">
        <v>16.28</v>
      </c>
      <c r="V97" s="206">
        <v>5.36</v>
      </c>
      <c r="W97" s="206">
        <v>13.71</v>
      </c>
      <c r="X97" s="206">
        <v>43.32</v>
      </c>
      <c r="Y97" s="206">
        <v>0</v>
      </c>
      <c r="Z97" s="206">
        <v>74.790000000000006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6.26</v>
      </c>
      <c r="S98" s="206">
        <v>7.8</v>
      </c>
      <c r="T98" s="206">
        <v>0</v>
      </c>
      <c r="U98" s="206">
        <v>16.28</v>
      </c>
      <c r="V98" s="206">
        <v>5.36</v>
      </c>
      <c r="W98" s="206">
        <v>13.71</v>
      </c>
      <c r="X98" s="206">
        <v>43.32</v>
      </c>
      <c r="Y98" s="206">
        <v>0</v>
      </c>
      <c r="Z98" s="206">
        <v>74.790000000000006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1.9299999999999999E-3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8.2307499999999922E-2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0.89016000000000106</v>
      </c>
      <c r="Q99">
        <f t="shared" si="0"/>
        <v>0</v>
      </c>
      <c r="R99">
        <f t="shared" si="0"/>
        <v>0.13526499999999989</v>
      </c>
      <c r="S99">
        <f t="shared" si="0"/>
        <v>0.16923999999999986</v>
      </c>
      <c r="T99">
        <f t="shared" si="0"/>
        <v>0</v>
      </c>
      <c r="U99">
        <f t="shared" si="0"/>
        <v>0.4453874999999996</v>
      </c>
      <c r="V99">
        <f t="shared" si="0"/>
        <v>0.10554000000000009</v>
      </c>
      <c r="W99">
        <f t="shared" si="0"/>
        <v>0.3290400000000005</v>
      </c>
      <c r="X99">
        <f t="shared" si="0"/>
        <v>1.0396800000000017</v>
      </c>
      <c r="Y99">
        <f t="shared" si="0"/>
        <v>0</v>
      </c>
      <c r="Z99">
        <f t="shared" si="0"/>
        <v>1.7949599999999994</v>
      </c>
      <c r="AA99">
        <f t="shared" si="0"/>
        <v>0.63936000000000026</v>
      </c>
      <c r="AB99">
        <f t="shared" si="0"/>
        <v>0</v>
      </c>
      <c r="AC99">
        <f t="shared" si="0"/>
        <v>0.28181500000000004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1.3766699999999996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0.19125500000000009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0.06</v>
      </c>
      <c r="S3" s="206">
        <v>7.0000000000000007E-2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0.06</v>
      </c>
      <c r="S4" s="206">
        <v>7.0000000000000007E-2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7.0000000000000007E-2</v>
      </c>
      <c r="S5" s="206">
        <v>0.1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7.0000000000000007E-2</v>
      </c>
      <c r="S6" s="206">
        <v>0.1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0.2</v>
      </c>
      <c r="S7" s="206">
        <v>0.23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0.2</v>
      </c>
      <c r="S8" s="206">
        <v>0.23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0.21</v>
      </c>
      <c r="S9" s="206">
        <v>0.23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0.21</v>
      </c>
      <c r="S10" s="206">
        <v>0.23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0.19</v>
      </c>
      <c r="S11" s="206">
        <v>0.21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0.19</v>
      </c>
      <c r="S12" s="206">
        <v>0.21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0.19</v>
      </c>
      <c r="S13" s="206">
        <v>0.21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0.19</v>
      </c>
      <c r="S14" s="206">
        <v>0.21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0.19</v>
      </c>
      <c r="S15" s="206">
        <v>0.21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0.19</v>
      </c>
      <c r="S16" s="206">
        <v>0.21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0.19</v>
      </c>
      <c r="S17" s="206">
        <v>0.21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0.19</v>
      </c>
      <c r="S18" s="206">
        <v>0.21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0.26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0.26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0.26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0.26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0.01</v>
      </c>
      <c r="S23" s="206">
        <v>0.06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0.01</v>
      </c>
      <c r="S24" s="206">
        <v>0.06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18.170000000000002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18.170000000000002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1.74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1.74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18.52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18.52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19.12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19.12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1.42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1.42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1.42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1.42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19.04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19.04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19.04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1.56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19.04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19.04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19.04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19.04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19.04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19.04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19.04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19.04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19.04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19.04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19.04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19.04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19.04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9.1499999999999958E-4</v>
      </c>
      <c r="S99">
        <f t="shared" si="0"/>
        <v>1.0449999999999999E-3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4.8612499999999906E-2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0.44569999999999982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11.7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0.12167499999999999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36.07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36.22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0.89582249999999997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33.69</v>
      </c>
      <c r="J3" s="206">
        <v>0.72</v>
      </c>
      <c r="K3" s="206">
        <v>25.14</v>
      </c>
      <c r="L3" s="206">
        <v>6.28</v>
      </c>
      <c r="M3" s="206">
        <v>1.2</v>
      </c>
      <c r="N3" s="206">
        <v>1.94</v>
      </c>
      <c r="O3" s="206">
        <v>2.75</v>
      </c>
      <c r="P3" s="206">
        <v>0.93</v>
      </c>
      <c r="Q3" s="206">
        <v>10.029999999999999</v>
      </c>
      <c r="R3" s="206">
        <v>8.2799999999999994</v>
      </c>
      <c r="S3" s="206">
        <v>10.1</v>
      </c>
      <c r="T3" s="206">
        <v>1.47</v>
      </c>
      <c r="U3" s="206">
        <v>1.94</v>
      </c>
      <c r="V3" s="206">
        <v>0.36</v>
      </c>
      <c r="W3" s="206">
        <v>0.76</v>
      </c>
      <c r="X3" s="206">
        <v>2.42</v>
      </c>
      <c r="Y3" s="206">
        <v>0</v>
      </c>
      <c r="Z3" s="206">
        <v>5.75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33.69</v>
      </c>
      <c r="J4" s="206">
        <v>0.72</v>
      </c>
      <c r="K4" s="206">
        <v>30.92</v>
      </c>
      <c r="L4" s="206">
        <v>6.28</v>
      </c>
      <c r="M4" s="206">
        <v>1.2</v>
      </c>
      <c r="N4" s="206">
        <v>1.94</v>
      </c>
      <c r="O4" s="206">
        <v>2.75</v>
      </c>
      <c r="P4" s="206">
        <v>0.93</v>
      </c>
      <c r="Q4" s="206">
        <v>10.029999999999999</v>
      </c>
      <c r="R4" s="206">
        <v>8.2799999999999994</v>
      </c>
      <c r="S4" s="206">
        <v>10.1</v>
      </c>
      <c r="T4" s="206">
        <v>1.47</v>
      </c>
      <c r="U4" s="206">
        <v>1.94</v>
      </c>
      <c r="V4" s="206">
        <v>0.51</v>
      </c>
      <c r="W4" s="206">
        <v>0.76</v>
      </c>
      <c r="X4" s="206">
        <v>2.42</v>
      </c>
      <c r="Y4" s="206">
        <v>0</v>
      </c>
      <c r="Z4" s="206">
        <v>5.75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33.69</v>
      </c>
      <c r="J5" s="206">
        <v>0.72</v>
      </c>
      <c r="K5" s="206">
        <v>32.85</v>
      </c>
      <c r="L5" s="206">
        <v>6.28</v>
      </c>
      <c r="M5" s="206">
        <v>1.2</v>
      </c>
      <c r="N5" s="206">
        <v>1.94</v>
      </c>
      <c r="O5" s="206">
        <v>2.75</v>
      </c>
      <c r="P5" s="206">
        <v>0.93</v>
      </c>
      <c r="Q5" s="206">
        <v>10.029999999999999</v>
      </c>
      <c r="R5" s="206">
        <v>8.15</v>
      </c>
      <c r="S5" s="206">
        <v>9.68</v>
      </c>
      <c r="T5" s="206">
        <v>1.47</v>
      </c>
      <c r="U5" s="206">
        <v>1.94</v>
      </c>
      <c r="V5" s="206">
        <v>0.51</v>
      </c>
      <c r="W5" s="206">
        <v>0.76</v>
      </c>
      <c r="X5" s="206">
        <v>2.42</v>
      </c>
      <c r="Y5" s="206">
        <v>0</v>
      </c>
      <c r="Z5" s="206">
        <v>5.75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33.69</v>
      </c>
      <c r="J6" s="206">
        <v>0.72</v>
      </c>
      <c r="K6" s="206">
        <v>37.659999999999997</v>
      </c>
      <c r="L6" s="206">
        <v>6.28</v>
      </c>
      <c r="M6" s="206">
        <v>1.2</v>
      </c>
      <c r="N6" s="206">
        <v>1.94</v>
      </c>
      <c r="O6" s="206">
        <v>2.75</v>
      </c>
      <c r="P6" s="206">
        <v>0.93</v>
      </c>
      <c r="Q6" s="206">
        <v>10.029999999999999</v>
      </c>
      <c r="R6" s="206">
        <v>8.15</v>
      </c>
      <c r="S6" s="206">
        <v>9.68</v>
      </c>
      <c r="T6" s="206">
        <v>1.47</v>
      </c>
      <c r="U6" s="206">
        <v>1.94</v>
      </c>
      <c r="V6" s="206">
        <v>0.51</v>
      </c>
      <c r="W6" s="206">
        <v>0.76</v>
      </c>
      <c r="X6" s="206">
        <v>2.42</v>
      </c>
      <c r="Y6" s="206">
        <v>0</v>
      </c>
      <c r="Z6" s="206">
        <v>5.75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33.69</v>
      </c>
      <c r="J7" s="206">
        <v>0.72</v>
      </c>
      <c r="K7" s="206">
        <v>46.32</v>
      </c>
      <c r="L7" s="206">
        <v>6.28</v>
      </c>
      <c r="M7" s="206">
        <v>1.2</v>
      </c>
      <c r="N7" s="206">
        <v>1.94</v>
      </c>
      <c r="O7" s="206">
        <v>2.75</v>
      </c>
      <c r="P7" s="206">
        <v>0.93</v>
      </c>
      <c r="Q7" s="206">
        <v>10.029999999999999</v>
      </c>
      <c r="R7" s="206">
        <v>5.96</v>
      </c>
      <c r="S7" s="206">
        <v>7.11</v>
      </c>
      <c r="T7" s="206">
        <v>1.47</v>
      </c>
      <c r="U7" s="206">
        <v>1.94</v>
      </c>
      <c r="V7" s="206">
        <v>0.51</v>
      </c>
      <c r="W7" s="206">
        <v>0.76</v>
      </c>
      <c r="X7" s="206">
        <v>2.42</v>
      </c>
      <c r="Y7" s="206">
        <v>0</v>
      </c>
      <c r="Z7" s="206">
        <v>5.75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33.69</v>
      </c>
      <c r="J8" s="206">
        <v>0.72</v>
      </c>
      <c r="K8" s="206">
        <v>51.13</v>
      </c>
      <c r="L8" s="206">
        <v>6.28</v>
      </c>
      <c r="M8" s="206">
        <v>1.2</v>
      </c>
      <c r="N8" s="206">
        <v>1.94</v>
      </c>
      <c r="O8" s="206">
        <v>2.75</v>
      </c>
      <c r="P8" s="206">
        <v>0.93</v>
      </c>
      <c r="Q8" s="206">
        <v>10.029999999999999</v>
      </c>
      <c r="R8" s="206">
        <v>5.96</v>
      </c>
      <c r="S8" s="206">
        <v>7.11</v>
      </c>
      <c r="T8" s="206">
        <v>1.47</v>
      </c>
      <c r="U8" s="206">
        <v>1.94</v>
      </c>
      <c r="V8" s="206">
        <v>0.51</v>
      </c>
      <c r="W8" s="206">
        <v>0.76</v>
      </c>
      <c r="X8" s="206">
        <v>2.42</v>
      </c>
      <c r="Y8" s="206">
        <v>0</v>
      </c>
      <c r="Z8" s="206">
        <v>5.75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33.69</v>
      </c>
      <c r="J9" s="206">
        <v>0.72</v>
      </c>
      <c r="K9" s="206">
        <v>51.13</v>
      </c>
      <c r="L9" s="206">
        <v>6.28</v>
      </c>
      <c r="M9" s="206">
        <v>1.2</v>
      </c>
      <c r="N9" s="206">
        <v>1.94</v>
      </c>
      <c r="O9" s="206">
        <v>2.75</v>
      </c>
      <c r="P9" s="206">
        <v>0.93</v>
      </c>
      <c r="Q9" s="206">
        <v>10.029999999999999</v>
      </c>
      <c r="R9" s="206">
        <v>5.95</v>
      </c>
      <c r="S9" s="206">
        <v>7.09</v>
      </c>
      <c r="T9" s="206">
        <v>1.47</v>
      </c>
      <c r="U9" s="206">
        <v>1.94</v>
      </c>
      <c r="V9" s="206">
        <v>0.4</v>
      </c>
      <c r="W9" s="206">
        <v>0.76</v>
      </c>
      <c r="X9" s="206">
        <v>2.42</v>
      </c>
      <c r="Y9" s="206">
        <v>0</v>
      </c>
      <c r="Z9" s="206">
        <v>5.75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33.69</v>
      </c>
      <c r="J10" s="206">
        <v>0.72</v>
      </c>
      <c r="K10" s="206">
        <v>51.13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0.93</v>
      </c>
      <c r="Q10" s="206">
        <v>10.029999999999999</v>
      </c>
      <c r="R10" s="206">
        <v>5.95</v>
      </c>
      <c r="S10" s="206">
        <v>7.09</v>
      </c>
      <c r="T10" s="206">
        <v>1.47</v>
      </c>
      <c r="U10" s="206">
        <v>1.94</v>
      </c>
      <c r="V10" s="206">
        <v>0.3</v>
      </c>
      <c r="W10" s="206">
        <v>0.76</v>
      </c>
      <c r="X10" s="206">
        <v>2.42</v>
      </c>
      <c r="Y10" s="206">
        <v>0</v>
      </c>
      <c r="Z10" s="206">
        <v>5.75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33.69</v>
      </c>
      <c r="J11" s="206">
        <v>0.72</v>
      </c>
      <c r="K11" s="206">
        <v>51.13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0.93</v>
      </c>
      <c r="Q11" s="206">
        <v>10.029999999999999</v>
      </c>
      <c r="R11" s="206">
        <v>6.2</v>
      </c>
      <c r="S11" s="206">
        <v>7.45</v>
      </c>
      <c r="T11" s="206">
        <v>1.47</v>
      </c>
      <c r="U11" s="206">
        <v>1.94</v>
      </c>
      <c r="V11" s="206">
        <v>0.24</v>
      </c>
      <c r="W11" s="206">
        <v>0.76</v>
      </c>
      <c r="X11" s="206">
        <v>2.42</v>
      </c>
      <c r="Y11" s="206">
        <v>0</v>
      </c>
      <c r="Z11" s="206">
        <v>5.75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33.69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0.93</v>
      </c>
      <c r="Q12" s="206">
        <v>10.029999999999999</v>
      </c>
      <c r="R12" s="206">
        <v>6.2</v>
      </c>
      <c r="S12" s="206">
        <v>7.45</v>
      </c>
      <c r="T12" s="206">
        <v>1.47</v>
      </c>
      <c r="U12" s="206">
        <v>1.94</v>
      </c>
      <c r="V12" s="206">
        <v>0.18</v>
      </c>
      <c r="W12" s="206">
        <v>0.76</v>
      </c>
      <c r="X12" s="206">
        <v>2.42</v>
      </c>
      <c r="Y12" s="206">
        <v>0</v>
      </c>
      <c r="Z12" s="206">
        <v>5.75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33.69</v>
      </c>
      <c r="J13" s="206">
        <v>0.72</v>
      </c>
      <c r="K13" s="206">
        <v>51.13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0.93</v>
      </c>
      <c r="Q13" s="206">
        <v>10.029999999999999</v>
      </c>
      <c r="R13" s="206">
        <v>6.2</v>
      </c>
      <c r="S13" s="206">
        <v>7.45</v>
      </c>
      <c r="T13" s="206">
        <v>1.47</v>
      </c>
      <c r="U13" s="206">
        <v>1.94</v>
      </c>
      <c r="V13" s="206">
        <v>0.18</v>
      </c>
      <c r="W13" s="206">
        <v>0.76</v>
      </c>
      <c r="X13" s="206">
        <v>2.42</v>
      </c>
      <c r="Y13" s="206">
        <v>0</v>
      </c>
      <c r="Z13" s="206">
        <v>5.75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33.69</v>
      </c>
      <c r="J14" s="206">
        <v>0.72</v>
      </c>
      <c r="K14" s="206">
        <v>51.13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0.93</v>
      </c>
      <c r="Q14" s="206">
        <v>10.029999999999999</v>
      </c>
      <c r="R14" s="206">
        <v>6.2</v>
      </c>
      <c r="S14" s="206">
        <v>7.45</v>
      </c>
      <c r="T14" s="206">
        <v>1.47</v>
      </c>
      <c r="U14" s="206">
        <v>1.94</v>
      </c>
      <c r="V14" s="206">
        <v>0.18</v>
      </c>
      <c r="W14" s="206">
        <v>0.76</v>
      </c>
      <c r="X14" s="206">
        <v>2.42</v>
      </c>
      <c r="Y14" s="206">
        <v>0</v>
      </c>
      <c r="Z14" s="206">
        <v>5.75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33.69</v>
      </c>
      <c r="J15" s="206">
        <v>0.72</v>
      </c>
      <c r="K15" s="206">
        <v>51.13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0.93</v>
      </c>
      <c r="Q15" s="206">
        <v>10.029999999999999</v>
      </c>
      <c r="R15" s="206">
        <v>6.2</v>
      </c>
      <c r="S15" s="206">
        <v>7.45</v>
      </c>
      <c r="T15" s="206">
        <v>1.47</v>
      </c>
      <c r="U15" s="206">
        <v>1.94</v>
      </c>
      <c r="V15" s="206">
        <v>0.18</v>
      </c>
      <c r="W15" s="206">
        <v>0.76</v>
      </c>
      <c r="X15" s="206">
        <v>2.42</v>
      </c>
      <c r="Y15" s="206">
        <v>0</v>
      </c>
      <c r="Z15" s="206">
        <v>5.75</v>
      </c>
      <c r="AA15" s="206">
        <v>1.48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16.14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33.69</v>
      </c>
      <c r="J16" s="206">
        <v>0.72</v>
      </c>
      <c r="K16" s="206">
        <v>51.13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0.93</v>
      </c>
      <c r="Q16" s="206">
        <v>10.029999999999999</v>
      </c>
      <c r="R16" s="206">
        <v>6.2</v>
      </c>
      <c r="S16" s="206">
        <v>7.45</v>
      </c>
      <c r="T16" s="206">
        <v>1.47</v>
      </c>
      <c r="U16" s="206">
        <v>1.94</v>
      </c>
      <c r="V16" s="206">
        <v>0.18</v>
      </c>
      <c r="W16" s="206">
        <v>0.76</v>
      </c>
      <c r="X16" s="206">
        <v>2.42</v>
      </c>
      <c r="Y16" s="206">
        <v>0</v>
      </c>
      <c r="Z16" s="206">
        <v>5.75</v>
      </c>
      <c r="AA16" s="206">
        <v>1.48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16.14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33.69</v>
      </c>
      <c r="J17" s="206">
        <v>0.72</v>
      </c>
      <c r="K17" s="206">
        <v>51.13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0.93</v>
      </c>
      <c r="Q17" s="206">
        <v>10.029999999999999</v>
      </c>
      <c r="R17" s="206">
        <v>6.2</v>
      </c>
      <c r="S17" s="206">
        <v>7.45</v>
      </c>
      <c r="T17" s="206">
        <v>1.47</v>
      </c>
      <c r="U17" s="206">
        <v>1.94</v>
      </c>
      <c r="V17" s="206">
        <v>0.18</v>
      </c>
      <c r="W17" s="206">
        <v>0.76</v>
      </c>
      <c r="X17" s="206">
        <v>2.42</v>
      </c>
      <c r="Y17" s="206">
        <v>0</v>
      </c>
      <c r="Z17" s="206">
        <v>5.75</v>
      </c>
      <c r="AA17" s="206">
        <v>1.48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16.14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33.69</v>
      </c>
      <c r="J18" s="206">
        <v>0.72</v>
      </c>
      <c r="K18" s="206">
        <v>51.13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0.93</v>
      </c>
      <c r="Q18" s="206">
        <v>10.029999999999999</v>
      </c>
      <c r="R18" s="206">
        <v>6.2</v>
      </c>
      <c r="S18" s="206">
        <v>7.45</v>
      </c>
      <c r="T18" s="206">
        <v>1.47</v>
      </c>
      <c r="U18" s="206">
        <v>1.94</v>
      </c>
      <c r="V18" s="206">
        <v>0.18</v>
      </c>
      <c r="W18" s="206">
        <v>0.76</v>
      </c>
      <c r="X18" s="206">
        <v>2.42</v>
      </c>
      <c r="Y18" s="206">
        <v>0</v>
      </c>
      <c r="Z18" s="206">
        <v>5.75</v>
      </c>
      <c r="AA18" s="206">
        <v>1.48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16.14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33.69</v>
      </c>
      <c r="J19" s="206">
        <v>0.72</v>
      </c>
      <c r="K19" s="206">
        <v>9.58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0.93</v>
      </c>
      <c r="Q19" s="206">
        <v>10.029999999999999</v>
      </c>
      <c r="R19" s="206">
        <v>5.01</v>
      </c>
      <c r="S19" s="206">
        <v>6.03</v>
      </c>
      <c r="T19" s="206">
        <v>1.47</v>
      </c>
      <c r="U19" s="206">
        <v>1.94</v>
      </c>
      <c r="V19" s="206">
        <v>0.18</v>
      </c>
      <c r="W19" s="206">
        <v>0.76</v>
      </c>
      <c r="X19" s="206">
        <v>2.42</v>
      </c>
      <c r="Y19" s="206">
        <v>0</v>
      </c>
      <c r="Z19" s="206">
        <v>5.75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16.14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33.69</v>
      </c>
      <c r="J20" s="206">
        <v>0.72</v>
      </c>
      <c r="K20" s="206">
        <v>9.58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0.93</v>
      </c>
      <c r="Q20" s="206">
        <v>10.029999999999999</v>
      </c>
      <c r="R20" s="206">
        <v>5.01</v>
      </c>
      <c r="S20" s="206">
        <v>6.03</v>
      </c>
      <c r="T20" s="206">
        <v>1.47</v>
      </c>
      <c r="U20" s="206">
        <v>1.94</v>
      </c>
      <c r="V20" s="206">
        <v>0.18</v>
      </c>
      <c r="W20" s="206">
        <v>0.76</v>
      </c>
      <c r="X20" s="206">
        <v>2.42</v>
      </c>
      <c r="Y20" s="206">
        <v>0</v>
      </c>
      <c r="Z20" s="206">
        <v>5.75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16.14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33.69</v>
      </c>
      <c r="J21" s="206">
        <v>0.72</v>
      </c>
      <c r="K21" s="206">
        <v>9.58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0.93</v>
      </c>
      <c r="Q21" s="206">
        <v>10.029999999999999</v>
      </c>
      <c r="R21" s="206">
        <v>5.01</v>
      </c>
      <c r="S21" s="206">
        <v>6.03</v>
      </c>
      <c r="T21" s="206">
        <v>1.47</v>
      </c>
      <c r="U21" s="206">
        <v>1.94</v>
      </c>
      <c r="V21" s="206">
        <v>0.18</v>
      </c>
      <c r="W21" s="206">
        <v>0.76</v>
      </c>
      <c r="X21" s="206">
        <v>2.42</v>
      </c>
      <c r="Y21" s="206">
        <v>0</v>
      </c>
      <c r="Z21" s="206">
        <v>5.75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16.14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33.69</v>
      </c>
      <c r="J22" s="206">
        <v>0.72</v>
      </c>
      <c r="K22" s="206">
        <v>9.58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0.93</v>
      </c>
      <c r="Q22" s="206">
        <v>10.029999999999999</v>
      </c>
      <c r="R22" s="206">
        <v>5.01</v>
      </c>
      <c r="S22" s="206">
        <v>6.03</v>
      </c>
      <c r="T22" s="206">
        <v>1.47</v>
      </c>
      <c r="U22" s="206">
        <v>1.94</v>
      </c>
      <c r="V22" s="206">
        <v>0.18</v>
      </c>
      <c r="W22" s="206">
        <v>0.76</v>
      </c>
      <c r="X22" s="206">
        <v>2.42</v>
      </c>
      <c r="Y22" s="206">
        <v>0</v>
      </c>
      <c r="Z22" s="206">
        <v>5.75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16.14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33.69</v>
      </c>
      <c r="J23" s="206">
        <v>0.72</v>
      </c>
      <c r="K23" s="206">
        <v>9.58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0.93</v>
      </c>
      <c r="Q23" s="206">
        <v>10.029999999999999</v>
      </c>
      <c r="R23" s="206">
        <v>9.1199999999999992</v>
      </c>
      <c r="S23" s="206">
        <v>10.36</v>
      </c>
      <c r="T23" s="206">
        <v>1.47</v>
      </c>
      <c r="U23" s="206">
        <v>1.94</v>
      </c>
      <c r="V23" s="206">
        <v>0.18</v>
      </c>
      <c r="W23" s="206">
        <v>0.76</v>
      </c>
      <c r="X23" s="206">
        <v>2.42</v>
      </c>
      <c r="Y23" s="206">
        <v>0</v>
      </c>
      <c r="Z23" s="206">
        <v>5.75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33.69</v>
      </c>
      <c r="J24" s="206">
        <v>0.72</v>
      </c>
      <c r="K24" s="206">
        <v>9.58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0.93</v>
      </c>
      <c r="Q24" s="206">
        <v>10.029999999999999</v>
      </c>
      <c r="R24" s="206">
        <v>9.1199999999999992</v>
      </c>
      <c r="S24" s="206">
        <v>10.36</v>
      </c>
      <c r="T24" s="206">
        <v>1.47</v>
      </c>
      <c r="U24" s="206">
        <v>1.94</v>
      </c>
      <c r="V24" s="206">
        <v>0.18</v>
      </c>
      <c r="W24" s="206">
        <v>0.76</v>
      </c>
      <c r="X24" s="206">
        <v>2.42</v>
      </c>
      <c r="Y24" s="206">
        <v>0</v>
      </c>
      <c r="Z24" s="206">
        <v>5.75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33.69</v>
      </c>
      <c r="J25" s="206">
        <v>0.72</v>
      </c>
      <c r="K25" s="206">
        <v>9.58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1.94</v>
      </c>
      <c r="V25" s="206">
        <v>0.97</v>
      </c>
      <c r="W25" s="206">
        <v>0.76</v>
      </c>
      <c r="X25" s="206">
        <v>2.42</v>
      </c>
      <c r="Y25" s="206">
        <v>0</v>
      </c>
      <c r="Z25" s="206">
        <v>5.75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22.15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33.69</v>
      </c>
      <c r="J26" s="206">
        <v>0.72</v>
      </c>
      <c r="K26" s="206">
        <v>9.58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1.94</v>
      </c>
      <c r="V26" s="206">
        <v>0.3</v>
      </c>
      <c r="W26" s="206">
        <v>0.76</v>
      </c>
      <c r="X26" s="206">
        <v>2.42</v>
      </c>
      <c r="Y26" s="206">
        <v>0</v>
      </c>
      <c r="Z26" s="206">
        <v>5.75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22.15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33.69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1.94</v>
      </c>
      <c r="V27" s="206">
        <v>2.76</v>
      </c>
      <c r="W27" s="206">
        <v>0.76</v>
      </c>
      <c r="X27" s="206">
        <v>2.42</v>
      </c>
      <c r="Y27" s="206">
        <v>0</v>
      </c>
      <c r="Z27" s="206">
        <v>5.75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33.69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1.94</v>
      </c>
      <c r="V28" s="206">
        <v>2.76</v>
      </c>
      <c r="W28" s="206">
        <v>0.76</v>
      </c>
      <c r="X28" s="206">
        <v>2.42</v>
      </c>
      <c r="Y28" s="206">
        <v>0</v>
      </c>
      <c r="Z28" s="206">
        <v>5.75</v>
      </c>
      <c r="AA28" s="206">
        <v>1.48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33.69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1.94</v>
      </c>
      <c r="V29" s="206">
        <v>2.81</v>
      </c>
      <c r="W29" s="206">
        <v>0.76</v>
      </c>
      <c r="X29" s="206">
        <v>2.42</v>
      </c>
      <c r="Y29" s="206">
        <v>0</v>
      </c>
      <c r="Z29" s="206">
        <v>5.75</v>
      </c>
      <c r="AA29" s="206">
        <v>1.48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33.69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1.94</v>
      </c>
      <c r="V30" s="206">
        <v>2.81</v>
      </c>
      <c r="W30" s="206">
        <v>0.76</v>
      </c>
      <c r="X30" s="206">
        <v>2.42</v>
      </c>
      <c r="Y30" s="206">
        <v>0</v>
      </c>
      <c r="Z30" s="206">
        <v>5.75</v>
      </c>
      <c r="AA30" s="206">
        <v>1.48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33.69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1.94</v>
      </c>
      <c r="V31" s="206">
        <v>2.81</v>
      </c>
      <c r="W31" s="206">
        <v>0.76</v>
      </c>
      <c r="X31" s="206">
        <v>2.42</v>
      </c>
      <c r="Y31" s="206">
        <v>0</v>
      </c>
      <c r="Z31" s="206">
        <v>5.75</v>
      </c>
      <c r="AA31" s="206">
        <v>1.48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33.69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1.94</v>
      </c>
      <c r="V32" s="206">
        <v>2.81</v>
      </c>
      <c r="W32" s="206">
        <v>0.76</v>
      </c>
      <c r="X32" s="206">
        <v>2.42</v>
      </c>
      <c r="Y32" s="206">
        <v>0</v>
      </c>
      <c r="Z32" s="206">
        <v>5.75</v>
      </c>
      <c r="AA32" s="206">
        <v>1.48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33.69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0.93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1.94</v>
      </c>
      <c r="V33" s="206">
        <v>2.81</v>
      </c>
      <c r="W33" s="206">
        <v>0.76</v>
      </c>
      <c r="X33" s="206">
        <v>2.42</v>
      </c>
      <c r="Y33" s="206">
        <v>0</v>
      </c>
      <c r="Z33" s="206">
        <v>5.75</v>
      </c>
      <c r="AA33" s="206">
        <v>1.48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33.69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0.93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1.94</v>
      </c>
      <c r="V34" s="206">
        <v>2.81</v>
      </c>
      <c r="W34" s="206">
        <v>0.76</v>
      </c>
      <c r="X34" s="206">
        <v>2.42</v>
      </c>
      <c r="Y34" s="206">
        <v>0</v>
      </c>
      <c r="Z34" s="206">
        <v>5.75</v>
      </c>
      <c r="AA34" s="206">
        <v>1.48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33.69</v>
      </c>
      <c r="J35" s="206">
        <v>0.72</v>
      </c>
      <c r="K35" s="206">
        <v>9.58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0.93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1.94</v>
      </c>
      <c r="V35" s="206">
        <v>2.8</v>
      </c>
      <c r="W35" s="206">
        <v>0.76</v>
      </c>
      <c r="X35" s="206">
        <v>2.42</v>
      </c>
      <c r="Y35" s="206">
        <v>0</v>
      </c>
      <c r="Z35" s="206">
        <v>5.75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33.69</v>
      </c>
      <c r="J36" s="206">
        <v>0.72</v>
      </c>
      <c r="K36" s="206">
        <v>9.58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0.93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1.94</v>
      </c>
      <c r="V36" s="206">
        <v>2.8</v>
      </c>
      <c r="W36" s="206">
        <v>0.76</v>
      </c>
      <c r="X36" s="206">
        <v>2.42</v>
      </c>
      <c r="Y36" s="206">
        <v>0</v>
      </c>
      <c r="Z36" s="206">
        <v>5.75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33.69</v>
      </c>
      <c r="J37" s="206">
        <v>0.72</v>
      </c>
      <c r="K37" s="206">
        <v>9.58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0.93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1.94</v>
      </c>
      <c r="V37" s="206">
        <v>2.69</v>
      </c>
      <c r="W37" s="206">
        <v>0.76</v>
      </c>
      <c r="X37" s="206">
        <v>2.42</v>
      </c>
      <c r="Y37" s="206">
        <v>0</v>
      </c>
      <c r="Z37" s="206">
        <v>5.75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33.69</v>
      </c>
      <c r="J38" s="206">
        <v>0.72</v>
      </c>
      <c r="K38" s="206">
        <v>9.58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0.93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1.94</v>
      </c>
      <c r="V38" s="206">
        <v>2.69</v>
      </c>
      <c r="W38" s="206">
        <v>0.76</v>
      </c>
      <c r="X38" s="206">
        <v>2.42</v>
      </c>
      <c r="Y38" s="206">
        <v>0</v>
      </c>
      <c r="Z38" s="206">
        <v>5.75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33.69</v>
      </c>
      <c r="J39" s="206">
        <v>0.72</v>
      </c>
      <c r="K39" s="206">
        <v>9.58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0.93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1.94</v>
      </c>
      <c r="V39" s="206">
        <v>2.75</v>
      </c>
      <c r="W39" s="206">
        <v>0.76</v>
      </c>
      <c r="X39" s="206">
        <v>2.42</v>
      </c>
      <c r="Y39" s="206">
        <v>0</v>
      </c>
      <c r="Z39" s="206">
        <v>5.75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33.69</v>
      </c>
      <c r="J40" s="206">
        <v>0.72</v>
      </c>
      <c r="K40" s="206">
        <v>9.58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0.93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1.94</v>
      </c>
      <c r="V40" s="206">
        <v>2.75</v>
      </c>
      <c r="W40" s="206">
        <v>0.76</v>
      </c>
      <c r="X40" s="206">
        <v>2.42</v>
      </c>
      <c r="Y40" s="206">
        <v>0</v>
      </c>
      <c r="Z40" s="206">
        <v>5.75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33.69</v>
      </c>
      <c r="J41" s="206">
        <v>0.72</v>
      </c>
      <c r="K41" s="206">
        <v>9.58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0.93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1.94</v>
      </c>
      <c r="V41" s="206">
        <v>2.75</v>
      </c>
      <c r="W41" s="206">
        <v>0.76</v>
      </c>
      <c r="X41" s="206">
        <v>2.42</v>
      </c>
      <c r="Y41" s="206">
        <v>0</v>
      </c>
      <c r="Z41" s="206">
        <v>5.75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33.69</v>
      </c>
      <c r="J42" s="206">
        <v>0.72</v>
      </c>
      <c r="K42" s="206">
        <v>9.58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0.93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1.94</v>
      </c>
      <c r="V42" s="206">
        <v>2.75</v>
      </c>
      <c r="W42" s="206">
        <v>0.76</v>
      </c>
      <c r="X42" s="206">
        <v>2.42</v>
      </c>
      <c r="Y42" s="206">
        <v>0</v>
      </c>
      <c r="Z42" s="206">
        <v>5.75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33.69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0.93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1.94</v>
      </c>
      <c r="V43" s="206">
        <v>2.75</v>
      </c>
      <c r="W43" s="206">
        <v>0.76</v>
      </c>
      <c r="X43" s="206">
        <v>2.42</v>
      </c>
      <c r="Y43" s="206">
        <v>0</v>
      </c>
      <c r="Z43" s="206">
        <v>5.75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33.69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0.93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1.94</v>
      </c>
      <c r="V44" s="206">
        <v>2.75</v>
      </c>
      <c r="W44" s="206">
        <v>0.76</v>
      </c>
      <c r="X44" s="206">
        <v>2.42</v>
      </c>
      <c r="Y44" s="206">
        <v>0</v>
      </c>
      <c r="Z44" s="206">
        <v>5.75</v>
      </c>
      <c r="AA44" s="206">
        <v>1.48</v>
      </c>
      <c r="AB44" s="206">
        <v>0</v>
      </c>
      <c r="AC44" s="206">
        <v>28.16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33.69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1.94</v>
      </c>
      <c r="V45" s="206">
        <v>2.75</v>
      </c>
      <c r="W45" s="206">
        <v>0.76</v>
      </c>
      <c r="X45" s="206">
        <v>2.42</v>
      </c>
      <c r="Y45" s="206">
        <v>0</v>
      </c>
      <c r="Z45" s="206">
        <v>5.75</v>
      </c>
      <c r="AA45" s="206">
        <v>1.48</v>
      </c>
      <c r="AB45" s="206">
        <v>0</v>
      </c>
      <c r="AC45" s="206">
        <v>28.16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20.66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33.69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1.94</v>
      </c>
      <c r="V46" s="206">
        <v>2.75</v>
      </c>
      <c r="W46" s="206">
        <v>0.76</v>
      </c>
      <c r="X46" s="206">
        <v>2.42</v>
      </c>
      <c r="Y46" s="206">
        <v>0</v>
      </c>
      <c r="Z46" s="206">
        <v>5.75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20.66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33.69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0.93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1.94</v>
      </c>
      <c r="V47" s="206">
        <v>2.75</v>
      </c>
      <c r="W47" s="206">
        <v>0.76</v>
      </c>
      <c r="X47" s="206">
        <v>2.42</v>
      </c>
      <c r="Y47" s="206">
        <v>0</v>
      </c>
      <c r="Z47" s="206">
        <v>5.75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18.079999999999998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33.69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0.93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1.94</v>
      </c>
      <c r="V48" s="206">
        <v>2.75</v>
      </c>
      <c r="W48" s="206">
        <v>0.76</v>
      </c>
      <c r="X48" s="206">
        <v>2.42</v>
      </c>
      <c r="Y48" s="206">
        <v>0</v>
      </c>
      <c r="Z48" s="206">
        <v>5.75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18.079999999999998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33.69</v>
      </c>
      <c r="J49" s="206">
        <v>0.72</v>
      </c>
      <c r="K49" s="206">
        <v>9.58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0.93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1.53</v>
      </c>
      <c r="V49" s="206">
        <v>2.75</v>
      </c>
      <c r="W49" s="206">
        <v>0.76</v>
      </c>
      <c r="X49" s="206">
        <v>2.42</v>
      </c>
      <c r="Y49" s="206">
        <v>0</v>
      </c>
      <c r="Z49" s="206">
        <v>5.75</v>
      </c>
      <c r="AA49" s="206">
        <v>1.48</v>
      </c>
      <c r="AB49" s="206">
        <v>0</v>
      </c>
      <c r="AC49" s="206">
        <v>29.41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33.69</v>
      </c>
      <c r="J50" s="206">
        <v>0.72</v>
      </c>
      <c r="K50" s="206">
        <v>9.58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0.93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1.53</v>
      </c>
      <c r="V50" s="206">
        <v>2.75</v>
      </c>
      <c r="W50" s="206">
        <v>0.76</v>
      </c>
      <c r="X50" s="206">
        <v>2.42</v>
      </c>
      <c r="Y50" s="206">
        <v>0</v>
      </c>
      <c r="Z50" s="206">
        <v>5.75</v>
      </c>
      <c r="AA50" s="206">
        <v>1.48</v>
      </c>
      <c r="AB50" s="206">
        <v>0</v>
      </c>
      <c r="AC50" s="206">
        <v>29.41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33.69</v>
      </c>
      <c r="J51" s="206">
        <v>0.72</v>
      </c>
      <c r="K51" s="206">
        <v>9.58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0.93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1.53</v>
      </c>
      <c r="V51" s="206">
        <v>1.24</v>
      </c>
      <c r="W51" s="206">
        <v>0.76</v>
      </c>
      <c r="X51" s="206">
        <v>2.42</v>
      </c>
      <c r="Y51" s="206">
        <v>0</v>
      </c>
      <c r="Z51" s="206">
        <v>5.75</v>
      </c>
      <c r="AA51" s="206">
        <v>1.48</v>
      </c>
      <c r="AB51" s="206">
        <v>0</v>
      </c>
      <c r="AC51" s="206">
        <v>29.41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33.69</v>
      </c>
      <c r="J52" s="206">
        <v>0.72</v>
      </c>
      <c r="K52" s="206">
        <v>9.58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0.93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1.53</v>
      </c>
      <c r="V52" s="206">
        <v>1.24</v>
      </c>
      <c r="W52" s="206">
        <v>0.76</v>
      </c>
      <c r="X52" s="206">
        <v>2.42</v>
      </c>
      <c r="Y52" s="206">
        <v>0</v>
      </c>
      <c r="Z52" s="206">
        <v>5.75</v>
      </c>
      <c r="AA52" s="206">
        <v>1.48</v>
      </c>
      <c r="AB52" s="206">
        <v>0</v>
      </c>
      <c r="AC52" s="206">
        <v>29.41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33.69</v>
      </c>
      <c r="J53" s="206">
        <v>0.72</v>
      </c>
      <c r="K53" s="206">
        <v>9.58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0.93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1.53</v>
      </c>
      <c r="V53" s="206">
        <v>0.28999999999999998</v>
      </c>
      <c r="W53" s="206">
        <v>0.76</v>
      </c>
      <c r="X53" s="206">
        <v>2.42</v>
      </c>
      <c r="Y53" s="206">
        <v>0</v>
      </c>
      <c r="Z53" s="206">
        <v>5.75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33.69</v>
      </c>
      <c r="J54" s="206">
        <v>0.72</v>
      </c>
      <c r="K54" s="206">
        <v>9.58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0.93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1.53</v>
      </c>
      <c r="V54" s="206">
        <v>0.28999999999999998</v>
      </c>
      <c r="W54" s="206">
        <v>0.76</v>
      </c>
      <c r="X54" s="206">
        <v>2.42</v>
      </c>
      <c r="Y54" s="206">
        <v>0</v>
      </c>
      <c r="Z54" s="206">
        <v>5.75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33.69</v>
      </c>
      <c r="J55" s="206">
        <v>0.72</v>
      </c>
      <c r="K55" s="206">
        <v>9.58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0.93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1.53</v>
      </c>
      <c r="V55" s="206">
        <v>0.3</v>
      </c>
      <c r="W55" s="206">
        <v>0.76</v>
      </c>
      <c r="X55" s="206">
        <v>2.42</v>
      </c>
      <c r="Y55" s="206">
        <v>0</v>
      </c>
      <c r="Z55" s="206">
        <v>5.75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33.69</v>
      </c>
      <c r="J56" s="206">
        <v>0.72</v>
      </c>
      <c r="K56" s="206">
        <v>9.58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0.93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1.53</v>
      </c>
      <c r="V56" s="206">
        <v>0.3</v>
      </c>
      <c r="W56" s="206">
        <v>0.76</v>
      </c>
      <c r="X56" s="206">
        <v>2.42</v>
      </c>
      <c r="Y56" s="206">
        <v>0</v>
      </c>
      <c r="Z56" s="206">
        <v>5.75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33.69</v>
      </c>
      <c r="J57" s="206">
        <v>0.72</v>
      </c>
      <c r="K57" s="206">
        <v>9.58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0.93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1.56</v>
      </c>
      <c r="V57" s="206">
        <v>0.3</v>
      </c>
      <c r="W57" s="206">
        <v>0.76</v>
      </c>
      <c r="X57" s="206">
        <v>2.42</v>
      </c>
      <c r="Y57" s="206">
        <v>0</v>
      </c>
      <c r="Z57" s="206">
        <v>5.75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33.69</v>
      </c>
      <c r="J58" s="206">
        <v>0.72</v>
      </c>
      <c r="K58" s="206">
        <v>9.58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0.93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1.56</v>
      </c>
      <c r="V58" s="206">
        <v>0.3</v>
      </c>
      <c r="W58" s="206">
        <v>0.76</v>
      </c>
      <c r="X58" s="206">
        <v>2.42</v>
      </c>
      <c r="Y58" s="206">
        <v>0</v>
      </c>
      <c r="Z58" s="206">
        <v>5.75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33.69</v>
      </c>
      <c r="J59" s="206">
        <v>0.72</v>
      </c>
      <c r="K59" s="206">
        <v>9.58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0.93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1.56</v>
      </c>
      <c r="V59" s="206">
        <v>0.3</v>
      </c>
      <c r="W59" s="206">
        <v>0.76</v>
      </c>
      <c r="X59" s="206">
        <v>2.42</v>
      </c>
      <c r="Y59" s="206">
        <v>0</v>
      </c>
      <c r="Z59" s="206">
        <v>5.75</v>
      </c>
      <c r="AA59" s="206">
        <v>1.48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33.69</v>
      </c>
      <c r="J60" s="206">
        <v>0.72</v>
      </c>
      <c r="K60" s="206">
        <v>9.58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0.93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1.56</v>
      </c>
      <c r="V60" s="206">
        <v>0.3</v>
      </c>
      <c r="W60" s="206">
        <v>0.76</v>
      </c>
      <c r="X60" s="206">
        <v>2.42</v>
      </c>
      <c r="Y60" s="206">
        <v>0</v>
      </c>
      <c r="Z60" s="206">
        <v>5.75</v>
      </c>
      <c r="AA60" s="206">
        <v>1.48</v>
      </c>
      <c r="AB60" s="206">
        <v>0</v>
      </c>
      <c r="AC60" s="206">
        <v>20.67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33.69</v>
      </c>
      <c r="J61" s="206">
        <v>0.72</v>
      </c>
      <c r="K61" s="206">
        <v>9.58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0.93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1.65</v>
      </c>
      <c r="V61" s="206">
        <v>0.3</v>
      </c>
      <c r="W61" s="206">
        <v>0.76</v>
      </c>
      <c r="X61" s="206">
        <v>2.42</v>
      </c>
      <c r="Y61" s="206">
        <v>0</v>
      </c>
      <c r="Z61" s="206">
        <v>5.75</v>
      </c>
      <c r="AA61" s="206">
        <v>1.48</v>
      </c>
      <c r="AB61" s="206">
        <v>0</v>
      </c>
      <c r="AC61" s="206">
        <v>20.67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33.69</v>
      </c>
      <c r="J62" s="206">
        <v>0.72</v>
      </c>
      <c r="K62" s="206">
        <v>9.58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0.93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1.75</v>
      </c>
      <c r="V62" s="206">
        <v>0.3</v>
      </c>
      <c r="W62" s="206">
        <v>0.76</v>
      </c>
      <c r="X62" s="206">
        <v>2.42</v>
      </c>
      <c r="Y62" s="206">
        <v>0</v>
      </c>
      <c r="Z62" s="206">
        <v>5.75</v>
      </c>
      <c r="AA62" s="206">
        <v>1.48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31.52</v>
      </c>
      <c r="J63" s="206">
        <v>2.89</v>
      </c>
      <c r="K63" s="206">
        <v>9.58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0.93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1.53</v>
      </c>
      <c r="V63" s="206">
        <v>0.3</v>
      </c>
      <c r="W63" s="206">
        <v>0.76</v>
      </c>
      <c r="X63" s="206">
        <v>2.42</v>
      </c>
      <c r="Y63" s="206">
        <v>0</v>
      </c>
      <c r="Z63" s="206">
        <v>5.75</v>
      </c>
      <c r="AA63" s="206">
        <v>1.48</v>
      </c>
      <c r="AB63" s="206">
        <v>0</v>
      </c>
      <c r="AC63" s="206">
        <v>10.4</v>
      </c>
      <c r="AD63" s="206">
        <v>12.46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29.22</v>
      </c>
      <c r="J64" s="206">
        <v>2.89</v>
      </c>
      <c r="K64" s="206">
        <v>9.58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0.93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1.53</v>
      </c>
      <c r="V64" s="206">
        <v>0.3</v>
      </c>
      <c r="W64" s="206">
        <v>0.76</v>
      </c>
      <c r="X64" s="206">
        <v>2.42</v>
      </c>
      <c r="Y64" s="206">
        <v>0</v>
      </c>
      <c r="Z64" s="206">
        <v>5.75</v>
      </c>
      <c r="AA64" s="206">
        <v>1.48</v>
      </c>
      <c r="AB64" s="206">
        <v>0</v>
      </c>
      <c r="AC64" s="206">
        <v>10.4</v>
      </c>
      <c r="AD64" s="206">
        <v>12.46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22.96</v>
      </c>
      <c r="J65" s="206">
        <v>2.89</v>
      </c>
      <c r="K65" s="206">
        <v>9.58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0.93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1.53</v>
      </c>
      <c r="V65" s="206">
        <v>3.03</v>
      </c>
      <c r="W65" s="206">
        <v>0.76</v>
      </c>
      <c r="X65" s="206">
        <v>2.42</v>
      </c>
      <c r="Y65" s="206">
        <v>0</v>
      </c>
      <c r="Z65" s="206">
        <v>5.75</v>
      </c>
      <c r="AA65" s="206">
        <v>1.48</v>
      </c>
      <c r="AB65" s="206">
        <v>0</v>
      </c>
      <c r="AC65" s="206">
        <v>2.93</v>
      </c>
      <c r="AD65" s="206">
        <v>12.46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16.22</v>
      </c>
      <c r="J66" s="206">
        <v>2.89</v>
      </c>
      <c r="K66" s="206">
        <v>9.58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0.93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1.53</v>
      </c>
      <c r="V66" s="206">
        <v>3.03</v>
      </c>
      <c r="W66" s="206">
        <v>0.76</v>
      </c>
      <c r="X66" s="206">
        <v>2.42</v>
      </c>
      <c r="Y66" s="206">
        <v>0</v>
      </c>
      <c r="Z66" s="206">
        <v>5.75</v>
      </c>
      <c r="AA66" s="206">
        <v>1.48</v>
      </c>
      <c r="AB66" s="206">
        <v>0</v>
      </c>
      <c r="AC66" s="206">
        <v>20.37</v>
      </c>
      <c r="AD66" s="206">
        <v>12.46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16.22</v>
      </c>
      <c r="J67" s="206">
        <v>2.89</v>
      </c>
      <c r="K67" s="206">
        <v>9.58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0.93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1.53</v>
      </c>
      <c r="V67" s="206">
        <v>3.03</v>
      </c>
      <c r="W67" s="206">
        <v>0.76</v>
      </c>
      <c r="X67" s="206">
        <v>2.42</v>
      </c>
      <c r="Y67" s="206">
        <v>0</v>
      </c>
      <c r="Z67" s="206">
        <v>5.75</v>
      </c>
      <c r="AA67" s="206">
        <v>1.48</v>
      </c>
      <c r="AB67" s="206">
        <v>0</v>
      </c>
      <c r="AC67" s="206">
        <v>20.67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16.22</v>
      </c>
      <c r="J68" s="206">
        <v>2.89</v>
      </c>
      <c r="K68" s="206">
        <v>9.58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0.93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1.53</v>
      </c>
      <c r="V68" s="206">
        <v>3.03</v>
      </c>
      <c r="W68" s="206">
        <v>0.76</v>
      </c>
      <c r="X68" s="206">
        <v>2.42</v>
      </c>
      <c r="Y68" s="206">
        <v>0</v>
      </c>
      <c r="Z68" s="206">
        <v>5.75</v>
      </c>
      <c r="AA68" s="206">
        <v>1.48</v>
      </c>
      <c r="AB68" s="206">
        <v>0</v>
      </c>
      <c r="AC68" s="206">
        <v>20.67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16.22</v>
      </c>
      <c r="J69" s="206">
        <v>2.89</v>
      </c>
      <c r="K69" s="206">
        <v>9.58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0.93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1.53</v>
      </c>
      <c r="V69" s="206">
        <v>3.03</v>
      </c>
      <c r="W69" s="206">
        <v>0.76</v>
      </c>
      <c r="X69" s="206">
        <v>2.42</v>
      </c>
      <c r="Y69" s="206">
        <v>0</v>
      </c>
      <c r="Z69" s="206">
        <v>5.75</v>
      </c>
      <c r="AA69" s="206">
        <v>1.48</v>
      </c>
      <c r="AB69" s="206">
        <v>0</v>
      </c>
      <c r="AC69" s="206">
        <v>20.67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16.22</v>
      </c>
      <c r="J70" s="206">
        <v>2.89</v>
      </c>
      <c r="K70" s="206">
        <v>9.58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0.93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1.53</v>
      </c>
      <c r="V70" s="206">
        <v>3.03</v>
      </c>
      <c r="W70" s="206">
        <v>0.76</v>
      </c>
      <c r="X70" s="206">
        <v>2.42</v>
      </c>
      <c r="Y70" s="206">
        <v>0</v>
      </c>
      <c r="Z70" s="206">
        <v>5.75</v>
      </c>
      <c r="AA70" s="206">
        <v>1.48</v>
      </c>
      <c r="AB70" s="206">
        <v>0</v>
      </c>
      <c r="AC70" s="206">
        <v>20.67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2.89</v>
      </c>
      <c r="K71" s="206">
        <v>9.58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0.93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1.53</v>
      </c>
      <c r="V71" s="206">
        <v>3.03</v>
      </c>
      <c r="W71" s="206">
        <v>0.76</v>
      </c>
      <c r="X71" s="206">
        <v>2.42</v>
      </c>
      <c r="Y71" s="206">
        <v>0</v>
      </c>
      <c r="Z71" s="206">
        <v>5.75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2.89</v>
      </c>
      <c r="K72" s="206">
        <v>9.58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0.93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1.53</v>
      </c>
      <c r="V72" s="206">
        <v>3.03</v>
      </c>
      <c r="W72" s="206">
        <v>0.76</v>
      </c>
      <c r="X72" s="206">
        <v>2.42</v>
      </c>
      <c r="Y72" s="206">
        <v>0</v>
      </c>
      <c r="Z72" s="206">
        <v>5.75</v>
      </c>
      <c r="AA72" s="206">
        <v>1.48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2.89</v>
      </c>
      <c r="K73" s="206">
        <v>9.58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1.53</v>
      </c>
      <c r="V73" s="206">
        <v>3.03</v>
      </c>
      <c r="W73" s="206">
        <v>0.76</v>
      </c>
      <c r="X73" s="206">
        <v>2.42</v>
      </c>
      <c r="Y73" s="206">
        <v>0</v>
      </c>
      <c r="Z73" s="206">
        <v>5.75</v>
      </c>
      <c r="AA73" s="206">
        <v>1.48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2.89</v>
      </c>
      <c r="K74" s="206">
        <v>9.58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1.53</v>
      </c>
      <c r="V74" s="206">
        <v>3.03</v>
      </c>
      <c r="W74" s="206">
        <v>0.76</v>
      </c>
      <c r="X74" s="206">
        <v>2.42</v>
      </c>
      <c r="Y74" s="206">
        <v>0</v>
      </c>
      <c r="Z74" s="206">
        <v>5.75</v>
      </c>
      <c r="AA74" s="206">
        <v>1.48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2.89</v>
      </c>
      <c r="K75" s="206">
        <v>9.58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1.59</v>
      </c>
      <c r="V75" s="206">
        <v>3.03</v>
      </c>
      <c r="W75" s="206">
        <v>0.76</v>
      </c>
      <c r="X75" s="206">
        <v>2.42</v>
      </c>
      <c r="Y75" s="206">
        <v>0</v>
      </c>
      <c r="Z75" s="206">
        <v>5.75</v>
      </c>
      <c r="AA75" s="206">
        <v>1.48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2.89</v>
      </c>
      <c r="K76" s="206">
        <v>9.58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1.59</v>
      </c>
      <c r="V76" s="206">
        <v>3.03</v>
      </c>
      <c r="W76" s="206">
        <v>0.76</v>
      </c>
      <c r="X76" s="206">
        <v>2.42</v>
      </c>
      <c r="Y76" s="206">
        <v>0</v>
      </c>
      <c r="Z76" s="206">
        <v>5.75</v>
      </c>
      <c r="AA76" s="206">
        <v>1.48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2.89</v>
      </c>
      <c r="K77" s="206">
        <v>9.58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1.59</v>
      </c>
      <c r="V77" s="206">
        <v>3.03</v>
      </c>
      <c r="W77" s="206">
        <v>0.76</v>
      </c>
      <c r="X77" s="206">
        <v>2.42</v>
      </c>
      <c r="Y77" s="206">
        <v>0</v>
      </c>
      <c r="Z77" s="206">
        <v>5.75</v>
      </c>
      <c r="AA77" s="206">
        <v>1.48</v>
      </c>
      <c r="AB77" s="206">
        <v>0</v>
      </c>
      <c r="AC77" s="206">
        <v>20.67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2.89</v>
      </c>
      <c r="K78" s="206">
        <v>9.58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1.59</v>
      </c>
      <c r="V78" s="206">
        <v>3.03</v>
      </c>
      <c r="W78" s="206">
        <v>0.76</v>
      </c>
      <c r="X78" s="206">
        <v>2.42</v>
      </c>
      <c r="Y78" s="206">
        <v>0</v>
      </c>
      <c r="Z78" s="206">
        <v>5.75</v>
      </c>
      <c r="AA78" s="206">
        <v>1.48</v>
      </c>
      <c r="AB78" s="206">
        <v>0</v>
      </c>
      <c r="AC78" s="206">
        <v>20.67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16.22</v>
      </c>
      <c r="J79" s="206">
        <v>2.89</v>
      </c>
      <c r="K79" s="206">
        <v>9.58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1.59</v>
      </c>
      <c r="V79" s="206">
        <v>2.97</v>
      </c>
      <c r="W79" s="206">
        <v>0.76</v>
      </c>
      <c r="X79" s="206">
        <v>2.42</v>
      </c>
      <c r="Y79" s="206">
        <v>0</v>
      </c>
      <c r="Z79" s="206">
        <v>5.75</v>
      </c>
      <c r="AA79" s="206">
        <v>1.48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16.22</v>
      </c>
      <c r="J80" s="206">
        <v>2.89</v>
      </c>
      <c r="K80" s="206">
        <v>9.58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1.59</v>
      </c>
      <c r="V80" s="206">
        <v>2.97</v>
      </c>
      <c r="W80" s="206">
        <v>0.76</v>
      </c>
      <c r="X80" s="206">
        <v>2.42</v>
      </c>
      <c r="Y80" s="206">
        <v>0</v>
      </c>
      <c r="Z80" s="206">
        <v>5.75</v>
      </c>
      <c r="AA80" s="206">
        <v>1.48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16.22</v>
      </c>
      <c r="J81" s="206">
        <v>2.89</v>
      </c>
      <c r="K81" s="206">
        <v>9.58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1.72</v>
      </c>
      <c r="V81" s="206">
        <v>2.8</v>
      </c>
      <c r="W81" s="206">
        <v>0.76</v>
      </c>
      <c r="X81" s="206">
        <v>2.42</v>
      </c>
      <c r="Y81" s="206">
        <v>0</v>
      </c>
      <c r="Z81" s="206">
        <v>5.75</v>
      </c>
      <c r="AA81" s="206">
        <v>1.48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16.22</v>
      </c>
      <c r="J82" s="206">
        <v>2.89</v>
      </c>
      <c r="K82" s="206">
        <v>9.58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1.75</v>
      </c>
      <c r="V82" s="206">
        <v>2.8</v>
      </c>
      <c r="W82" s="206">
        <v>0.76</v>
      </c>
      <c r="X82" s="206">
        <v>2.42</v>
      </c>
      <c r="Y82" s="206">
        <v>0</v>
      </c>
      <c r="Z82" s="206">
        <v>5.75</v>
      </c>
      <c r="AA82" s="206">
        <v>1.48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16.22</v>
      </c>
      <c r="J83" s="206">
        <v>2.89</v>
      </c>
      <c r="K83" s="206">
        <v>9.58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1.81</v>
      </c>
      <c r="V83" s="206">
        <v>2.8</v>
      </c>
      <c r="W83" s="206">
        <v>0.76</v>
      </c>
      <c r="X83" s="206">
        <v>2.42</v>
      </c>
      <c r="Y83" s="206">
        <v>0</v>
      </c>
      <c r="Z83" s="206">
        <v>5.75</v>
      </c>
      <c r="AA83" s="206">
        <v>1.48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18.440000000000001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16.22</v>
      </c>
      <c r="J84" s="206">
        <v>2.89</v>
      </c>
      <c r="K84" s="206">
        <v>9.58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1.87</v>
      </c>
      <c r="V84" s="206">
        <v>2.8</v>
      </c>
      <c r="W84" s="206">
        <v>0.76</v>
      </c>
      <c r="X84" s="206">
        <v>2.42</v>
      </c>
      <c r="Y84" s="206">
        <v>0</v>
      </c>
      <c r="Z84" s="206">
        <v>5.75</v>
      </c>
      <c r="AA84" s="206">
        <v>1.48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18.440000000000001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16.22</v>
      </c>
      <c r="J85" s="206">
        <v>2.89</v>
      </c>
      <c r="K85" s="206">
        <v>9.58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1.53</v>
      </c>
      <c r="V85" s="206">
        <v>2.86</v>
      </c>
      <c r="W85" s="206">
        <v>0.76</v>
      </c>
      <c r="X85" s="206">
        <v>2.42</v>
      </c>
      <c r="Y85" s="206">
        <v>0</v>
      </c>
      <c r="Z85" s="206">
        <v>5.75</v>
      </c>
      <c r="AA85" s="206">
        <v>1.48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18.440000000000001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16.22</v>
      </c>
      <c r="J86" s="206">
        <v>2.89</v>
      </c>
      <c r="K86" s="206">
        <v>9.58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1.53</v>
      </c>
      <c r="V86" s="206">
        <v>2.86</v>
      </c>
      <c r="W86" s="206">
        <v>0.76</v>
      </c>
      <c r="X86" s="206">
        <v>2.42</v>
      </c>
      <c r="Y86" s="206">
        <v>0</v>
      </c>
      <c r="Z86" s="206">
        <v>5.75</v>
      </c>
      <c r="AA86" s="206">
        <v>1.48</v>
      </c>
      <c r="AB86" s="206">
        <v>0</v>
      </c>
      <c r="AC86" s="206">
        <v>28.85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18.440000000000001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33.69</v>
      </c>
      <c r="J87" s="206">
        <v>0.72</v>
      </c>
      <c r="K87" s="206">
        <v>9.58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1.53</v>
      </c>
      <c r="V87" s="206">
        <v>2.3199999999999998</v>
      </c>
      <c r="W87" s="206">
        <v>0.76</v>
      </c>
      <c r="X87" s="206">
        <v>2.42</v>
      </c>
      <c r="Y87" s="206">
        <v>0</v>
      </c>
      <c r="Z87" s="206">
        <v>5.75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18.440000000000001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33.69</v>
      </c>
      <c r="J88" s="206">
        <v>0.72</v>
      </c>
      <c r="K88" s="206">
        <v>9.58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1.53</v>
      </c>
      <c r="V88" s="206">
        <v>2.3199999999999998</v>
      </c>
      <c r="W88" s="206">
        <v>0.76</v>
      </c>
      <c r="X88" s="206">
        <v>2.42</v>
      </c>
      <c r="Y88" s="206">
        <v>0</v>
      </c>
      <c r="Z88" s="206">
        <v>5.75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18.440000000000001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33.69</v>
      </c>
      <c r="J89" s="206">
        <v>0.72</v>
      </c>
      <c r="K89" s="206">
        <v>9.58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0.35</v>
      </c>
      <c r="S89" s="206">
        <v>0.43</v>
      </c>
      <c r="T89" s="206">
        <v>1.47</v>
      </c>
      <c r="U89" s="206">
        <v>1.53</v>
      </c>
      <c r="V89" s="206">
        <v>0.3</v>
      </c>
      <c r="W89" s="206">
        <v>0.76</v>
      </c>
      <c r="X89" s="206">
        <v>2.42</v>
      </c>
      <c r="Y89" s="206">
        <v>0</v>
      </c>
      <c r="Z89" s="206">
        <v>5.75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18.440000000000001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33.69</v>
      </c>
      <c r="J90" s="206">
        <v>0.72</v>
      </c>
      <c r="K90" s="206">
        <v>9.58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0.35</v>
      </c>
      <c r="S90" s="206">
        <v>0.43</v>
      </c>
      <c r="T90" s="206">
        <v>1.47</v>
      </c>
      <c r="U90" s="206">
        <v>1.53</v>
      </c>
      <c r="V90" s="206">
        <v>0.3</v>
      </c>
      <c r="W90" s="206">
        <v>0.76</v>
      </c>
      <c r="X90" s="206">
        <v>2.42</v>
      </c>
      <c r="Y90" s="206">
        <v>0</v>
      </c>
      <c r="Z90" s="206">
        <v>5.75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18.440000000000001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33.69</v>
      </c>
      <c r="J91" s="206">
        <v>0.72</v>
      </c>
      <c r="K91" s="206">
        <v>9.58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0.35</v>
      </c>
      <c r="S91" s="206">
        <v>0.43</v>
      </c>
      <c r="T91" s="206">
        <v>1.47</v>
      </c>
      <c r="U91" s="206">
        <v>1.53</v>
      </c>
      <c r="V91" s="206">
        <v>0.3</v>
      </c>
      <c r="W91" s="206">
        <v>0.76</v>
      </c>
      <c r="X91" s="206">
        <v>2.42</v>
      </c>
      <c r="Y91" s="206">
        <v>0</v>
      </c>
      <c r="Z91" s="206">
        <v>5.75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18.440000000000001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33.69</v>
      </c>
      <c r="J92" s="206">
        <v>0.72</v>
      </c>
      <c r="K92" s="206">
        <v>9.58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0.35</v>
      </c>
      <c r="S92" s="206">
        <v>0.43</v>
      </c>
      <c r="T92" s="206">
        <v>1.47</v>
      </c>
      <c r="U92" s="206">
        <v>1.53</v>
      </c>
      <c r="V92" s="206">
        <v>0.3</v>
      </c>
      <c r="W92" s="206">
        <v>0.76</v>
      </c>
      <c r="X92" s="206">
        <v>2.42</v>
      </c>
      <c r="Y92" s="206">
        <v>0</v>
      </c>
      <c r="Z92" s="206">
        <v>5.75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18.440000000000001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33.69</v>
      </c>
      <c r="J93" s="206">
        <v>0.72</v>
      </c>
      <c r="K93" s="206">
        <v>9.58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0.35</v>
      </c>
      <c r="S93" s="206">
        <v>0.43</v>
      </c>
      <c r="T93" s="206">
        <v>1.47</v>
      </c>
      <c r="U93" s="206">
        <v>1.53</v>
      </c>
      <c r="V93" s="206">
        <v>0.3</v>
      </c>
      <c r="W93" s="206">
        <v>0.76</v>
      </c>
      <c r="X93" s="206">
        <v>2.42</v>
      </c>
      <c r="Y93" s="206">
        <v>0</v>
      </c>
      <c r="Z93" s="206">
        <v>5.75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18.440000000000001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33.69</v>
      </c>
      <c r="J94" s="206">
        <v>0.72</v>
      </c>
      <c r="K94" s="206">
        <v>9.58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0.35</v>
      </c>
      <c r="S94" s="206">
        <v>0.43</v>
      </c>
      <c r="T94" s="206">
        <v>1.47</v>
      </c>
      <c r="U94" s="206">
        <v>1.53</v>
      </c>
      <c r="V94" s="206">
        <v>0.3</v>
      </c>
      <c r="W94" s="206">
        <v>0.76</v>
      </c>
      <c r="X94" s="206">
        <v>2.42</v>
      </c>
      <c r="Y94" s="206">
        <v>0</v>
      </c>
      <c r="Z94" s="206">
        <v>5.75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18.440000000000001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33.69</v>
      </c>
      <c r="J95" s="206">
        <v>0.72</v>
      </c>
      <c r="K95" s="206">
        <v>9.58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0.35</v>
      </c>
      <c r="S95" s="206">
        <v>0.43</v>
      </c>
      <c r="T95" s="206">
        <v>1.47</v>
      </c>
      <c r="U95" s="206">
        <v>1.53</v>
      </c>
      <c r="V95" s="206">
        <v>0.3</v>
      </c>
      <c r="W95" s="206">
        <v>0.76</v>
      </c>
      <c r="X95" s="206">
        <v>2.42</v>
      </c>
      <c r="Y95" s="206">
        <v>0</v>
      </c>
      <c r="Z95" s="206">
        <v>5.75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18.440000000000001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33.69</v>
      </c>
      <c r="J96" s="206">
        <v>0.72</v>
      </c>
      <c r="K96" s="206">
        <v>9.58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0.35</v>
      </c>
      <c r="S96" s="206">
        <v>0.43</v>
      </c>
      <c r="T96" s="206">
        <v>1.47</v>
      </c>
      <c r="U96" s="206">
        <v>1.53</v>
      </c>
      <c r="V96" s="206">
        <v>0.3</v>
      </c>
      <c r="W96" s="206">
        <v>0.76</v>
      </c>
      <c r="X96" s="206">
        <v>2.42</v>
      </c>
      <c r="Y96" s="206">
        <v>0</v>
      </c>
      <c r="Z96" s="206">
        <v>5.75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18.440000000000001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33.69</v>
      </c>
      <c r="J97" s="206">
        <v>0.72</v>
      </c>
      <c r="K97" s="206">
        <v>9.59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0.35</v>
      </c>
      <c r="S97" s="206">
        <v>0.43</v>
      </c>
      <c r="T97" s="206">
        <v>1.47</v>
      </c>
      <c r="U97" s="206">
        <v>1.53</v>
      </c>
      <c r="V97" s="206">
        <v>0.3</v>
      </c>
      <c r="W97" s="206">
        <v>0.76</v>
      </c>
      <c r="X97" s="206">
        <v>2.42</v>
      </c>
      <c r="Y97" s="206">
        <v>0</v>
      </c>
      <c r="Z97" s="206">
        <v>5.75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18.440000000000001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33.69</v>
      </c>
      <c r="J98" s="206">
        <v>0.72</v>
      </c>
      <c r="K98" s="206">
        <v>9.59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0.35</v>
      </c>
      <c r="S98" s="206">
        <v>0.43</v>
      </c>
      <c r="T98" s="206">
        <v>1.47</v>
      </c>
      <c r="U98" s="206">
        <v>1.53</v>
      </c>
      <c r="V98" s="206">
        <v>0.3</v>
      </c>
      <c r="W98" s="206">
        <v>0.76</v>
      </c>
      <c r="X98" s="206">
        <v>2.42</v>
      </c>
      <c r="Y98" s="206">
        <v>0</v>
      </c>
      <c r="Z98" s="206">
        <v>5.75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18.440000000000001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4.5219999999999969E-2</v>
      </c>
      <c r="E99">
        <f t="shared" si="0"/>
        <v>0</v>
      </c>
      <c r="F99">
        <f t="shared" si="0"/>
        <v>0</v>
      </c>
      <c r="G99">
        <f t="shared" si="0"/>
        <v>0.16064250000000002</v>
      </c>
      <c r="H99">
        <f t="shared" si="0"/>
        <v>0</v>
      </c>
      <c r="I99">
        <f t="shared" si="0"/>
        <v>0.71249999999999969</v>
      </c>
      <c r="J99">
        <f t="shared" si="0"/>
        <v>3.029999999999999E-2</v>
      </c>
      <c r="K99">
        <f t="shared" si="0"/>
        <v>0.37543499999999935</v>
      </c>
      <c r="L99">
        <f t="shared" si="0"/>
        <v>0.15071999999999963</v>
      </c>
      <c r="M99">
        <f t="shared" si="0"/>
        <v>2.8800000000000048E-2</v>
      </c>
      <c r="N99">
        <f t="shared" si="0"/>
        <v>4.6559999999999963E-2</v>
      </c>
      <c r="O99">
        <f t="shared" si="0"/>
        <v>6.6000000000000003E-2</v>
      </c>
      <c r="P99">
        <f t="shared" si="0"/>
        <v>2.2320000000000041E-2</v>
      </c>
      <c r="Q99">
        <f t="shared" si="0"/>
        <v>0.24071999999999952</v>
      </c>
      <c r="R99">
        <f t="shared" si="0"/>
        <v>4.261499999999991E-2</v>
      </c>
      <c r="S99">
        <f t="shared" si="0"/>
        <v>5.1055000000000135E-2</v>
      </c>
      <c r="T99">
        <f t="shared" si="0"/>
        <v>3.5279999999999978E-2</v>
      </c>
      <c r="U99">
        <f t="shared" si="0"/>
        <v>4.1897500000000004E-2</v>
      </c>
      <c r="V99">
        <f t="shared" si="0"/>
        <v>3.8200000000000039E-2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0.13800000000000001</v>
      </c>
      <c r="AA99">
        <f t="shared" si="0"/>
        <v>3.5520000000000003E-2</v>
      </c>
      <c r="AB99">
        <f t="shared" si="0"/>
        <v>0</v>
      </c>
      <c r="AC99">
        <f t="shared" si="0"/>
        <v>0.49568500000000021</v>
      </c>
      <c r="AD99">
        <f t="shared" si="0"/>
        <v>1.2460000000000001E-2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0.27299000000000018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19.48</v>
      </c>
      <c r="J3" s="206">
        <v>0.42</v>
      </c>
      <c r="K3" s="206">
        <v>44.98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2.33</v>
      </c>
      <c r="Q3" s="206">
        <v>5.8</v>
      </c>
      <c r="R3" s="206">
        <v>2.38</v>
      </c>
      <c r="S3" s="206">
        <v>4.7</v>
      </c>
      <c r="T3" s="206">
        <v>1.47</v>
      </c>
      <c r="U3" s="206">
        <v>10.32</v>
      </c>
      <c r="V3" s="206">
        <v>3.95</v>
      </c>
      <c r="W3" s="206">
        <v>6.98</v>
      </c>
      <c r="X3" s="206">
        <v>1.4</v>
      </c>
      <c r="Y3" s="206">
        <v>0</v>
      </c>
      <c r="Z3" s="206">
        <v>37.950000000000003</v>
      </c>
      <c r="AA3" s="206">
        <v>13.28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19.48</v>
      </c>
      <c r="J4" s="206">
        <v>0.42</v>
      </c>
      <c r="K4" s="206">
        <v>44.98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2.33</v>
      </c>
      <c r="Q4" s="206">
        <v>5.8</v>
      </c>
      <c r="R4" s="206">
        <v>2.38</v>
      </c>
      <c r="S4" s="206">
        <v>4.7</v>
      </c>
      <c r="T4" s="206">
        <v>1.47</v>
      </c>
      <c r="U4" s="206">
        <v>10.32</v>
      </c>
      <c r="V4" s="206">
        <v>3.95</v>
      </c>
      <c r="W4" s="206">
        <v>6.98</v>
      </c>
      <c r="X4" s="206">
        <v>1.4</v>
      </c>
      <c r="Y4" s="206">
        <v>0</v>
      </c>
      <c r="Z4" s="206">
        <v>37.950000000000003</v>
      </c>
      <c r="AA4" s="206">
        <v>13.28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19.48</v>
      </c>
      <c r="J5" s="206">
        <v>0.42</v>
      </c>
      <c r="K5" s="206">
        <v>44.98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2.33</v>
      </c>
      <c r="Q5" s="206">
        <v>5.8</v>
      </c>
      <c r="R5" s="206">
        <v>2.38</v>
      </c>
      <c r="S5" s="206">
        <v>4.7</v>
      </c>
      <c r="T5" s="206">
        <v>1.47</v>
      </c>
      <c r="U5" s="206">
        <v>10.32</v>
      </c>
      <c r="V5" s="206">
        <v>3.95</v>
      </c>
      <c r="W5" s="206">
        <v>6.98</v>
      </c>
      <c r="X5" s="206">
        <v>1.4</v>
      </c>
      <c r="Y5" s="206">
        <v>0</v>
      </c>
      <c r="Z5" s="206">
        <v>37.950000000000003</v>
      </c>
      <c r="AA5" s="206">
        <v>13.28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19.48</v>
      </c>
      <c r="J6" s="206">
        <v>0.42</v>
      </c>
      <c r="K6" s="206">
        <v>44.98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2.33</v>
      </c>
      <c r="Q6" s="206">
        <v>5.8</v>
      </c>
      <c r="R6" s="206">
        <v>2.38</v>
      </c>
      <c r="S6" s="206">
        <v>4.7</v>
      </c>
      <c r="T6" s="206">
        <v>1.47</v>
      </c>
      <c r="U6" s="206">
        <v>10.32</v>
      </c>
      <c r="V6" s="206">
        <v>3.95</v>
      </c>
      <c r="W6" s="206">
        <v>6.98</v>
      </c>
      <c r="X6" s="206">
        <v>1.4</v>
      </c>
      <c r="Y6" s="206">
        <v>0</v>
      </c>
      <c r="Z6" s="206">
        <v>37.950000000000003</v>
      </c>
      <c r="AA6" s="206">
        <v>13.28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19.48</v>
      </c>
      <c r="J7" s="206">
        <v>0.42</v>
      </c>
      <c r="K7" s="206">
        <v>44.98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2.33</v>
      </c>
      <c r="Q7" s="206">
        <v>5.8</v>
      </c>
      <c r="R7" s="206">
        <v>2.38</v>
      </c>
      <c r="S7" s="206">
        <v>4.12</v>
      </c>
      <c r="T7" s="206">
        <v>1.47</v>
      </c>
      <c r="U7" s="206">
        <v>10.32</v>
      </c>
      <c r="V7" s="206">
        <v>3.95</v>
      </c>
      <c r="W7" s="206">
        <v>6.98</v>
      </c>
      <c r="X7" s="206">
        <v>1.4</v>
      </c>
      <c r="Y7" s="206">
        <v>0</v>
      </c>
      <c r="Z7" s="206">
        <v>37.950000000000003</v>
      </c>
      <c r="AA7" s="206">
        <v>13.28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19.48</v>
      </c>
      <c r="J8" s="206">
        <v>0.42</v>
      </c>
      <c r="K8" s="206">
        <v>44.98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2.33</v>
      </c>
      <c r="Q8" s="206">
        <v>5.8</v>
      </c>
      <c r="R8" s="206">
        <v>2.38</v>
      </c>
      <c r="S8" s="206">
        <v>4.12</v>
      </c>
      <c r="T8" s="206">
        <v>1.47</v>
      </c>
      <c r="U8" s="206">
        <v>10.32</v>
      </c>
      <c r="V8" s="206">
        <v>3.95</v>
      </c>
      <c r="W8" s="206">
        <v>6.98</v>
      </c>
      <c r="X8" s="206">
        <v>20.14</v>
      </c>
      <c r="Y8" s="206">
        <v>0</v>
      </c>
      <c r="Z8" s="206">
        <v>37.950000000000003</v>
      </c>
      <c r="AA8" s="206">
        <v>13.28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19.48</v>
      </c>
      <c r="J9" s="206">
        <v>0.42</v>
      </c>
      <c r="K9" s="206">
        <v>44.98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2.33</v>
      </c>
      <c r="Q9" s="206">
        <v>5.8</v>
      </c>
      <c r="R9" s="206">
        <v>2.38</v>
      </c>
      <c r="S9" s="206">
        <v>4.0999999999999996</v>
      </c>
      <c r="T9" s="206">
        <v>1.47</v>
      </c>
      <c r="U9" s="206">
        <v>10.32</v>
      </c>
      <c r="V9" s="206">
        <v>4.16</v>
      </c>
      <c r="W9" s="206">
        <v>6.98</v>
      </c>
      <c r="X9" s="206">
        <v>20.14</v>
      </c>
      <c r="Y9" s="206">
        <v>0</v>
      </c>
      <c r="Z9" s="206">
        <v>37.950000000000003</v>
      </c>
      <c r="AA9" s="206">
        <v>13.28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19.48</v>
      </c>
      <c r="J10" s="206">
        <v>0.42</v>
      </c>
      <c r="K10" s="206">
        <v>44.98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2.33</v>
      </c>
      <c r="Q10" s="206">
        <v>5.8</v>
      </c>
      <c r="R10" s="206">
        <v>2.38</v>
      </c>
      <c r="S10" s="206">
        <v>4.0999999999999996</v>
      </c>
      <c r="T10" s="206">
        <v>1.47</v>
      </c>
      <c r="U10" s="206">
        <v>10.32</v>
      </c>
      <c r="V10" s="206">
        <v>4.37</v>
      </c>
      <c r="W10" s="206">
        <v>6.98</v>
      </c>
      <c r="X10" s="206">
        <v>20.14</v>
      </c>
      <c r="Y10" s="206">
        <v>0</v>
      </c>
      <c r="Z10" s="206">
        <v>37.950000000000003</v>
      </c>
      <c r="AA10" s="206">
        <v>13.28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19.48</v>
      </c>
      <c r="J11" s="206">
        <v>0.42</v>
      </c>
      <c r="K11" s="206">
        <v>44.98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2.33</v>
      </c>
      <c r="Q11" s="206">
        <v>5.8</v>
      </c>
      <c r="R11" s="206">
        <v>2.38</v>
      </c>
      <c r="S11" s="206">
        <v>4.3099999999999996</v>
      </c>
      <c r="T11" s="206">
        <v>1.47</v>
      </c>
      <c r="U11" s="206">
        <v>10.32</v>
      </c>
      <c r="V11" s="206">
        <v>4.49</v>
      </c>
      <c r="W11" s="206">
        <v>6.98</v>
      </c>
      <c r="X11" s="206">
        <v>20.14</v>
      </c>
      <c r="Y11" s="206">
        <v>0</v>
      </c>
      <c r="Z11" s="206">
        <v>37.950000000000003</v>
      </c>
      <c r="AA11" s="206">
        <v>13.28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19.48</v>
      </c>
      <c r="J12" s="206">
        <v>0.42</v>
      </c>
      <c r="K12" s="206">
        <v>44.98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2.33</v>
      </c>
      <c r="Q12" s="206">
        <v>5.8</v>
      </c>
      <c r="R12" s="206">
        <v>2.38</v>
      </c>
      <c r="S12" s="206">
        <v>4.3099999999999996</v>
      </c>
      <c r="T12" s="206">
        <v>1.47</v>
      </c>
      <c r="U12" s="206">
        <v>10.32</v>
      </c>
      <c r="V12" s="206">
        <v>4.6100000000000003</v>
      </c>
      <c r="W12" s="206">
        <v>6.98</v>
      </c>
      <c r="X12" s="206">
        <v>20.14</v>
      </c>
      <c r="Y12" s="206">
        <v>0</v>
      </c>
      <c r="Z12" s="206">
        <v>37.950000000000003</v>
      </c>
      <c r="AA12" s="206">
        <v>13.28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19.48</v>
      </c>
      <c r="J13" s="206">
        <v>0.42</v>
      </c>
      <c r="K13" s="206">
        <v>44.98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2.33</v>
      </c>
      <c r="Q13" s="206">
        <v>5.8</v>
      </c>
      <c r="R13" s="206">
        <v>2.38</v>
      </c>
      <c r="S13" s="206">
        <v>4.3099999999999996</v>
      </c>
      <c r="T13" s="206">
        <v>1.47</v>
      </c>
      <c r="U13" s="206">
        <v>10.32</v>
      </c>
      <c r="V13" s="206">
        <v>4.6100000000000003</v>
      </c>
      <c r="W13" s="206">
        <v>6.98</v>
      </c>
      <c r="X13" s="206">
        <v>20.14</v>
      </c>
      <c r="Y13" s="206">
        <v>0</v>
      </c>
      <c r="Z13" s="206">
        <v>37.950000000000003</v>
      </c>
      <c r="AA13" s="206">
        <v>13.28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19.48</v>
      </c>
      <c r="J14" s="206">
        <v>0.42</v>
      </c>
      <c r="K14" s="206">
        <v>44.98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2.33</v>
      </c>
      <c r="Q14" s="206">
        <v>5.8</v>
      </c>
      <c r="R14" s="206">
        <v>2.38</v>
      </c>
      <c r="S14" s="206">
        <v>4.3099999999999996</v>
      </c>
      <c r="T14" s="206">
        <v>1.47</v>
      </c>
      <c r="U14" s="206">
        <v>10.32</v>
      </c>
      <c r="V14" s="206">
        <v>4.6100000000000003</v>
      </c>
      <c r="W14" s="206">
        <v>6.98</v>
      </c>
      <c r="X14" s="206">
        <v>20.14</v>
      </c>
      <c r="Y14" s="206">
        <v>0</v>
      </c>
      <c r="Z14" s="206">
        <v>37.950000000000003</v>
      </c>
      <c r="AA14" s="206">
        <v>13.28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19.48</v>
      </c>
      <c r="J15" s="206">
        <v>0.42</v>
      </c>
      <c r="K15" s="206">
        <v>44.98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2.33</v>
      </c>
      <c r="Q15" s="206">
        <v>5.8</v>
      </c>
      <c r="R15" s="206">
        <v>2.38</v>
      </c>
      <c r="S15" s="206">
        <v>4.3099999999999996</v>
      </c>
      <c r="T15" s="206">
        <v>1.47</v>
      </c>
      <c r="U15" s="206">
        <v>10.32</v>
      </c>
      <c r="V15" s="206">
        <v>4.6100000000000003</v>
      </c>
      <c r="W15" s="206">
        <v>6.98</v>
      </c>
      <c r="X15" s="206">
        <v>20.14</v>
      </c>
      <c r="Y15" s="206">
        <v>0</v>
      </c>
      <c r="Z15" s="206">
        <v>37.950000000000003</v>
      </c>
      <c r="AA15" s="206">
        <v>13.28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19.48</v>
      </c>
      <c r="J16" s="206">
        <v>0.42</v>
      </c>
      <c r="K16" s="206">
        <v>44.98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2.33</v>
      </c>
      <c r="Q16" s="206">
        <v>5.8</v>
      </c>
      <c r="R16" s="206">
        <v>2.38</v>
      </c>
      <c r="S16" s="206">
        <v>4.3099999999999996</v>
      </c>
      <c r="T16" s="206">
        <v>1.47</v>
      </c>
      <c r="U16" s="206">
        <v>10.32</v>
      </c>
      <c r="V16" s="206">
        <v>4.6100000000000003</v>
      </c>
      <c r="W16" s="206">
        <v>6.98</v>
      </c>
      <c r="X16" s="206">
        <v>20.14</v>
      </c>
      <c r="Y16" s="206">
        <v>0</v>
      </c>
      <c r="Z16" s="206">
        <v>37.950000000000003</v>
      </c>
      <c r="AA16" s="206">
        <v>13.28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19.48</v>
      </c>
      <c r="J17" s="206">
        <v>0.42</v>
      </c>
      <c r="K17" s="206">
        <v>44.98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2.33</v>
      </c>
      <c r="Q17" s="206">
        <v>5.8</v>
      </c>
      <c r="R17" s="206">
        <v>2.38</v>
      </c>
      <c r="S17" s="206">
        <v>4.3099999999999996</v>
      </c>
      <c r="T17" s="206">
        <v>1.47</v>
      </c>
      <c r="U17" s="206">
        <v>10.32</v>
      </c>
      <c r="V17" s="206">
        <v>4.6100000000000003</v>
      </c>
      <c r="W17" s="206">
        <v>6.98</v>
      </c>
      <c r="X17" s="206">
        <v>20.14</v>
      </c>
      <c r="Y17" s="206">
        <v>0</v>
      </c>
      <c r="Z17" s="206">
        <v>37.950000000000003</v>
      </c>
      <c r="AA17" s="206">
        <v>13.28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19.48</v>
      </c>
      <c r="J18" s="206">
        <v>0.42</v>
      </c>
      <c r="K18" s="206">
        <v>44.98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2.33</v>
      </c>
      <c r="Q18" s="206">
        <v>5.8</v>
      </c>
      <c r="R18" s="206">
        <v>2.38</v>
      </c>
      <c r="S18" s="206">
        <v>4.3099999999999996</v>
      </c>
      <c r="T18" s="206">
        <v>1.47</v>
      </c>
      <c r="U18" s="206">
        <v>10.32</v>
      </c>
      <c r="V18" s="206">
        <v>4.6100000000000003</v>
      </c>
      <c r="W18" s="206">
        <v>6.98</v>
      </c>
      <c r="X18" s="206">
        <v>20.14</v>
      </c>
      <c r="Y18" s="206">
        <v>0</v>
      </c>
      <c r="Z18" s="206">
        <v>37.950000000000003</v>
      </c>
      <c r="AA18" s="206">
        <v>13.28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19.48</v>
      </c>
      <c r="J19" s="206">
        <v>0.42</v>
      </c>
      <c r="K19" s="206">
        <v>44.98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2.33</v>
      </c>
      <c r="Q19" s="206">
        <v>5.8</v>
      </c>
      <c r="R19" s="206">
        <v>2.38</v>
      </c>
      <c r="S19" s="206">
        <v>3.49</v>
      </c>
      <c r="T19" s="206">
        <v>1.47</v>
      </c>
      <c r="U19" s="206">
        <v>10.32</v>
      </c>
      <c r="V19" s="206">
        <v>4.6100000000000003</v>
      </c>
      <c r="W19" s="206">
        <v>0.44</v>
      </c>
      <c r="X19" s="206">
        <v>1.4</v>
      </c>
      <c r="Y19" s="206">
        <v>0</v>
      </c>
      <c r="Z19" s="206">
        <v>37.950000000000003</v>
      </c>
      <c r="AA19" s="206">
        <v>13.28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19.48</v>
      </c>
      <c r="J20" s="206">
        <v>0.42</v>
      </c>
      <c r="K20" s="206">
        <v>44.98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2.33</v>
      </c>
      <c r="Q20" s="206">
        <v>5.8</v>
      </c>
      <c r="R20" s="206">
        <v>2.38</v>
      </c>
      <c r="S20" s="206">
        <v>3.49</v>
      </c>
      <c r="T20" s="206">
        <v>1.47</v>
      </c>
      <c r="U20" s="206">
        <v>10.32</v>
      </c>
      <c r="V20" s="206">
        <v>4.6100000000000003</v>
      </c>
      <c r="W20" s="206">
        <v>0.44</v>
      </c>
      <c r="X20" s="206">
        <v>1.4</v>
      </c>
      <c r="Y20" s="206">
        <v>0</v>
      </c>
      <c r="Z20" s="206">
        <v>37.950000000000003</v>
      </c>
      <c r="AA20" s="206">
        <v>13.28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19.48</v>
      </c>
      <c r="J21" s="206">
        <v>0.42</v>
      </c>
      <c r="K21" s="206">
        <v>44.98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2.33</v>
      </c>
      <c r="Q21" s="206">
        <v>5.8</v>
      </c>
      <c r="R21" s="206">
        <v>2.38</v>
      </c>
      <c r="S21" s="206">
        <v>3.49</v>
      </c>
      <c r="T21" s="206">
        <v>1.47</v>
      </c>
      <c r="U21" s="206">
        <v>10.32</v>
      </c>
      <c r="V21" s="206">
        <v>4.6100000000000003</v>
      </c>
      <c r="W21" s="206">
        <v>0.44</v>
      </c>
      <c r="X21" s="206">
        <v>1.4</v>
      </c>
      <c r="Y21" s="206">
        <v>0</v>
      </c>
      <c r="Z21" s="206">
        <v>2.64</v>
      </c>
      <c r="AA21" s="206">
        <v>0.86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19.48</v>
      </c>
      <c r="J22" s="206">
        <v>0.42</v>
      </c>
      <c r="K22" s="206">
        <v>44.98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2.33</v>
      </c>
      <c r="Q22" s="206">
        <v>5.8</v>
      </c>
      <c r="R22" s="206">
        <v>2.38</v>
      </c>
      <c r="S22" s="206">
        <v>3.49</v>
      </c>
      <c r="T22" s="206">
        <v>1.47</v>
      </c>
      <c r="U22" s="206">
        <v>10.32</v>
      </c>
      <c r="V22" s="206">
        <v>4.6100000000000003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19.48</v>
      </c>
      <c r="J23" s="206">
        <v>0.42</v>
      </c>
      <c r="K23" s="206">
        <v>44.98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2.33</v>
      </c>
      <c r="Q23" s="206">
        <v>5.8</v>
      </c>
      <c r="R23" s="206">
        <v>2.38</v>
      </c>
      <c r="S23" s="206">
        <v>4.7</v>
      </c>
      <c r="T23" s="206">
        <v>1.47</v>
      </c>
      <c r="U23" s="206">
        <v>10.32</v>
      </c>
      <c r="V23" s="206">
        <v>4.6100000000000003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19.48</v>
      </c>
      <c r="J24" s="206">
        <v>0.42</v>
      </c>
      <c r="K24" s="206">
        <v>44.98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2.33</v>
      </c>
      <c r="Q24" s="206">
        <v>5.8</v>
      </c>
      <c r="R24" s="206">
        <v>2.38</v>
      </c>
      <c r="S24" s="206">
        <v>4.7</v>
      </c>
      <c r="T24" s="206">
        <v>1.47</v>
      </c>
      <c r="U24" s="206">
        <v>10.32</v>
      </c>
      <c r="V24" s="206">
        <v>4.6100000000000003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19.48</v>
      </c>
      <c r="J25" s="206">
        <v>0.42</v>
      </c>
      <c r="K25" s="206">
        <v>3.09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2.33</v>
      </c>
      <c r="Q25" s="206">
        <v>5.8</v>
      </c>
      <c r="R25" s="206">
        <v>0.2</v>
      </c>
      <c r="S25" s="206">
        <v>0.25</v>
      </c>
      <c r="T25" s="206">
        <v>1.47</v>
      </c>
      <c r="U25" s="206">
        <v>10.32</v>
      </c>
      <c r="V25" s="206">
        <v>0.56000000000000005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19.48</v>
      </c>
      <c r="J26" s="206">
        <v>0.42</v>
      </c>
      <c r="K26" s="206">
        <v>3.09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2.33</v>
      </c>
      <c r="Q26" s="206">
        <v>5.8</v>
      </c>
      <c r="R26" s="206">
        <v>0.2</v>
      </c>
      <c r="S26" s="206">
        <v>0.25</v>
      </c>
      <c r="T26" s="206">
        <v>1.47</v>
      </c>
      <c r="U26" s="206">
        <v>10.32</v>
      </c>
      <c r="V26" s="206">
        <v>0.17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19.48</v>
      </c>
      <c r="J27" s="206">
        <v>0.42</v>
      </c>
      <c r="K27" s="206">
        <v>3.09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0.25</v>
      </c>
      <c r="T27" s="206">
        <v>1.47</v>
      </c>
      <c r="U27" s="206">
        <v>10.32</v>
      </c>
      <c r="V27" s="206">
        <v>1.6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19.48</v>
      </c>
      <c r="J28" s="206">
        <v>0.42</v>
      </c>
      <c r="K28" s="206">
        <v>3.09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10.32</v>
      </c>
      <c r="V28" s="206">
        <v>1.6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19.48</v>
      </c>
      <c r="J29" s="206">
        <v>0.42</v>
      </c>
      <c r="K29" s="206">
        <v>3.09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0.25</v>
      </c>
      <c r="T29" s="206">
        <v>1.47</v>
      </c>
      <c r="U29" s="206">
        <v>10.32</v>
      </c>
      <c r="V29" s="206">
        <v>1.62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19.48</v>
      </c>
      <c r="J30" s="206">
        <v>0.42</v>
      </c>
      <c r="K30" s="206">
        <v>3.09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0.25</v>
      </c>
      <c r="T30" s="206">
        <v>1.47</v>
      </c>
      <c r="U30" s="206">
        <v>10.32</v>
      </c>
      <c r="V30" s="206">
        <v>1.62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19.48</v>
      </c>
      <c r="J31" s="206">
        <v>0.42</v>
      </c>
      <c r="K31" s="206">
        <v>3.09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0.25</v>
      </c>
      <c r="T31" s="206">
        <v>1.47</v>
      </c>
      <c r="U31" s="206">
        <v>10.32</v>
      </c>
      <c r="V31" s="206">
        <v>1.62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19.48</v>
      </c>
      <c r="J32" s="206">
        <v>0.42</v>
      </c>
      <c r="K32" s="206">
        <v>3.09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2.33</v>
      </c>
      <c r="Q32" s="206">
        <v>5.8</v>
      </c>
      <c r="R32" s="206">
        <v>0.2</v>
      </c>
      <c r="S32" s="206">
        <v>0.25</v>
      </c>
      <c r="T32" s="206">
        <v>1.47</v>
      </c>
      <c r="U32" s="206">
        <v>10.32</v>
      </c>
      <c r="V32" s="206">
        <v>1.62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19.48</v>
      </c>
      <c r="J33" s="206">
        <v>0.42</v>
      </c>
      <c r="K33" s="206">
        <v>3.09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2.33</v>
      </c>
      <c r="Q33" s="206">
        <v>5.8</v>
      </c>
      <c r="R33" s="206">
        <v>0.2</v>
      </c>
      <c r="S33" s="206">
        <v>0.25</v>
      </c>
      <c r="T33" s="206">
        <v>1.47</v>
      </c>
      <c r="U33" s="206">
        <v>10.32</v>
      </c>
      <c r="V33" s="206">
        <v>1.62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19.48</v>
      </c>
      <c r="J34" s="206">
        <v>0.42</v>
      </c>
      <c r="K34" s="206">
        <v>3.09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2.33</v>
      </c>
      <c r="Q34" s="206">
        <v>5.8</v>
      </c>
      <c r="R34" s="206">
        <v>0.2</v>
      </c>
      <c r="S34" s="206">
        <v>0.25</v>
      </c>
      <c r="T34" s="206">
        <v>1.47</v>
      </c>
      <c r="U34" s="206">
        <v>10.32</v>
      </c>
      <c r="V34" s="206">
        <v>1.62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19.48</v>
      </c>
      <c r="J35" s="206">
        <v>0.42</v>
      </c>
      <c r="K35" s="206">
        <v>3.09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2.33</v>
      </c>
      <c r="Q35" s="206">
        <v>5.8</v>
      </c>
      <c r="R35" s="206">
        <v>0.2</v>
      </c>
      <c r="S35" s="206">
        <v>0.25</v>
      </c>
      <c r="T35" s="206">
        <v>1.47</v>
      </c>
      <c r="U35" s="206">
        <v>10.32</v>
      </c>
      <c r="V35" s="206">
        <v>1.62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19.48</v>
      </c>
      <c r="J36" s="206">
        <v>0.42</v>
      </c>
      <c r="K36" s="206">
        <v>3.09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2.33</v>
      </c>
      <c r="Q36" s="206">
        <v>5.8</v>
      </c>
      <c r="R36" s="206">
        <v>0.2</v>
      </c>
      <c r="S36" s="206">
        <v>0.25</v>
      </c>
      <c r="T36" s="206">
        <v>1.47</v>
      </c>
      <c r="U36" s="206">
        <v>10.32</v>
      </c>
      <c r="V36" s="206">
        <v>1.62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19.48</v>
      </c>
      <c r="J37" s="206">
        <v>0.42</v>
      </c>
      <c r="K37" s="206">
        <v>3.09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2.33</v>
      </c>
      <c r="Q37" s="206">
        <v>5.8</v>
      </c>
      <c r="R37" s="206">
        <v>0.2</v>
      </c>
      <c r="S37" s="206">
        <v>0.25</v>
      </c>
      <c r="T37" s="206">
        <v>1.47</v>
      </c>
      <c r="U37" s="206">
        <v>10.32</v>
      </c>
      <c r="V37" s="206">
        <v>1.56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19.48</v>
      </c>
      <c r="J38" s="206">
        <v>0.42</v>
      </c>
      <c r="K38" s="206">
        <v>3.09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2.33</v>
      </c>
      <c r="Q38" s="206">
        <v>5.8</v>
      </c>
      <c r="R38" s="206">
        <v>0.2</v>
      </c>
      <c r="S38" s="206">
        <v>0.25</v>
      </c>
      <c r="T38" s="206">
        <v>1.47</v>
      </c>
      <c r="U38" s="206">
        <v>10.32</v>
      </c>
      <c r="V38" s="206">
        <v>1.56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19.48</v>
      </c>
      <c r="J39" s="206">
        <v>0.42</v>
      </c>
      <c r="K39" s="206">
        <v>3.09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2.33</v>
      </c>
      <c r="Q39" s="206">
        <v>5.8</v>
      </c>
      <c r="R39" s="206">
        <v>0.2</v>
      </c>
      <c r="S39" s="206">
        <v>0.25</v>
      </c>
      <c r="T39" s="206">
        <v>1.47</v>
      </c>
      <c r="U39" s="206">
        <v>10.32</v>
      </c>
      <c r="V39" s="206">
        <v>1.59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19.48</v>
      </c>
      <c r="J40" s="206">
        <v>0.42</v>
      </c>
      <c r="K40" s="206">
        <v>3.09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2.33</v>
      </c>
      <c r="Q40" s="206">
        <v>5.8</v>
      </c>
      <c r="R40" s="206">
        <v>0.2</v>
      </c>
      <c r="S40" s="206">
        <v>0.25</v>
      </c>
      <c r="T40" s="206">
        <v>1.47</v>
      </c>
      <c r="U40" s="206">
        <v>10.32</v>
      </c>
      <c r="V40" s="206">
        <v>1.59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19.48</v>
      </c>
      <c r="J41" s="206">
        <v>0.42</v>
      </c>
      <c r="K41" s="206">
        <v>3.09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2.33</v>
      </c>
      <c r="Q41" s="206">
        <v>5.8</v>
      </c>
      <c r="R41" s="206">
        <v>0.2</v>
      </c>
      <c r="S41" s="206">
        <v>0.25</v>
      </c>
      <c r="T41" s="206">
        <v>1.47</v>
      </c>
      <c r="U41" s="206">
        <v>10.32</v>
      </c>
      <c r="V41" s="206">
        <v>1.59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19.48</v>
      </c>
      <c r="J42" s="206">
        <v>0.42</v>
      </c>
      <c r="K42" s="206">
        <v>3.09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2.33</v>
      </c>
      <c r="Q42" s="206">
        <v>5.8</v>
      </c>
      <c r="R42" s="206">
        <v>0.2</v>
      </c>
      <c r="S42" s="206">
        <v>0.25</v>
      </c>
      <c r="T42" s="206">
        <v>1.47</v>
      </c>
      <c r="U42" s="206">
        <v>10.32</v>
      </c>
      <c r="V42" s="206">
        <v>1.59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19.48</v>
      </c>
      <c r="J43" s="206">
        <v>0.42</v>
      </c>
      <c r="K43" s="206">
        <v>3.09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2.33</v>
      </c>
      <c r="Q43" s="206">
        <v>5.8</v>
      </c>
      <c r="R43" s="206">
        <v>0.2</v>
      </c>
      <c r="S43" s="206">
        <v>0.25</v>
      </c>
      <c r="T43" s="206">
        <v>1.47</v>
      </c>
      <c r="U43" s="206">
        <v>10.32</v>
      </c>
      <c r="V43" s="206">
        <v>1.59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19.48</v>
      </c>
      <c r="J44" s="206">
        <v>0.42</v>
      </c>
      <c r="K44" s="206">
        <v>3.09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2.33</v>
      </c>
      <c r="Q44" s="206">
        <v>5.8</v>
      </c>
      <c r="R44" s="206">
        <v>0.2</v>
      </c>
      <c r="S44" s="206">
        <v>0.25</v>
      </c>
      <c r="T44" s="206">
        <v>1.47</v>
      </c>
      <c r="U44" s="206">
        <v>10.32</v>
      </c>
      <c r="V44" s="206">
        <v>1.59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1.45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19.48</v>
      </c>
      <c r="J45" s="206">
        <v>0.42</v>
      </c>
      <c r="K45" s="206">
        <v>3.09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2.33</v>
      </c>
      <c r="Q45" s="206">
        <v>5.8</v>
      </c>
      <c r="R45" s="206">
        <v>0.2</v>
      </c>
      <c r="S45" s="206">
        <v>0.25</v>
      </c>
      <c r="T45" s="206">
        <v>1.47</v>
      </c>
      <c r="U45" s="206">
        <v>10.32</v>
      </c>
      <c r="V45" s="206">
        <v>1.59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1.45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19.48</v>
      </c>
      <c r="J46" s="206">
        <v>0.42</v>
      </c>
      <c r="K46" s="206">
        <v>3.09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2.33</v>
      </c>
      <c r="Q46" s="206">
        <v>5.8</v>
      </c>
      <c r="R46" s="206">
        <v>0.2</v>
      </c>
      <c r="S46" s="206">
        <v>0.25</v>
      </c>
      <c r="T46" s="206">
        <v>1.47</v>
      </c>
      <c r="U46" s="206">
        <v>10.32</v>
      </c>
      <c r="V46" s="206">
        <v>1.59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19.48</v>
      </c>
      <c r="J47" s="206">
        <v>0.42</v>
      </c>
      <c r="K47" s="206">
        <v>3.09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2.33</v>
      </c>
      <c r="Q47" s="206">
        <v>5.8</v>
      </c>
      <c r="R47" s="206">
        <v>0.2</v>
      </c>
      <c r="S47" s="206">
        <v>0.25</v>
      </c>
      <c r="T47" s="206">
        <v>1.47</v>
      </c>
      <c r="U47" s="206">
        <v>10.32</v>
      </c>
      <c r="V47" s="206">
        <v>1.59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19.48</v>
      </c>
      <c r="J48" s="206">
        <v>0.42</v>
      </c>
      <c r="K48" s="206">
        <v>3.09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2.33</v>
      </c>
      <c r="Q48" s="206">
        <v>5.8</v>
      </c>
      <c r="R48" s="206">
        <v>0.2</v>
      </c>
      <c r="S48" s="206">
        <v>0.25</v>
      </c>
      <c r="T48" s="206">
        <v>1.47</v>
      </c>
      <c r="U48" s="206">
        <v>10.32</v>
      </c>
      <c r="V48" s="206">
        <v>1.59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19.48</v>
      </c>
      <c r="J49" s="206">
        <v>0.42</v>
      </c>
      <c r="K49" s="206">
        <v>3.09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2.33</v>
      </c>
      <c r="Q49" s="206">
        <v>5.8</v>
      </c>
      <c r="R49" s="206">
        <v>0.2</v>
      </c>
      <c r="S49" s="206">
        <v>0.25</v>
      </c>
      <c r="T49" s="206">
        <v>1.47</v>
      </c>
      <c r="U49" s="206">
        <v>8.15</v>
      </c>
      <c r="V49" s="206">
        <v>1.59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-2.14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19.48</v>
      </c>
      <c r="J50" s="206">
        <v>0.42</v>
      </c>
      <c r="K50" s="206">
        <v>3.09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2.33</v>
      </c>
      <c r="Q50" s="206">
        <v>5.8</v>
      </c>
      <c r="R50" s="206">
        <v>0.2</v>
      </c>
      <c r="S50" s="206">
        <v>0.25</v>
      </c>
      <c r="T50" s="206">
        <v>1.47</v>
      </c>
      <c r="U50" s="206">
        <v>8.15</v>
      </c>
      <c r="V50" s="206">
        <v>1.59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-2.14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19.48</v>
      </c>
      <c r="J51" s="206">
        <v>0.42</v>
      </c>
      <c r="K51" s="206">
        <v>44.98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2.33</v>
      </c>
      <c r="Q51" s="206">
        <v>5.8</v>
      </c>
      <c r="R51" s="206">
        <v>2.4900000000000002</v>
      </c>
      <c r="S51" s="206">
        <v>4.7699999999999996</v>
      </c>
      <c r="T51" s="206">
        <v>1.47</v>
      </c>
      <c r="U51" s="206">
        <v>8.15</v>
      </c>
      <c r="V51" s="206">
        <v>4.6100000000000003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-2.14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19.48</v>
      </c>
      <c r="J52" s="206">
        <v>0.42</v>
      </c>
      <c r="K52" s="206">
        <v>44.98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2.33</v>
      </c>
      <c r="Q52" s="206">
        <v>5.8</v>
      </c>
      <c r="R52" s="206">
        <v>2.4900000000000002</v>
      </c>
      <c r="S52" s="206">
        <v>4.7699999999999996</v>
      </c>
      <c r="T52" s="206">
        <v>1.47</v>
      </c>
      <c r="U52" s="206">
        <v>8.15</v>
      </c>
      <c r="V52" s="206">
        <v>4.6100000000000003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-2.14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19.48</v>
      </c>
      <c r="J53" s="206">
        <v>0.42</v>
      </c>
      <c r="K53" s="206">
        <v>44.98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2.33</v>
      </c>
      <c r="Q53" s="206">
        <v>5.8</v>
      </c>
      <c r="R53" s="206">
        <v>2.4900000000000002</v>
      </c>
      <c r="S53" s="206">
        <v>4.7699999999999996</v>
      </c>
      <c r="T53" s="206">
        <v>1.47</v>
      </c>
      <c r="U53" s="206">
        <v>8.15</v>
      </c>
      <c r="V53" s="206">
        <v>4.6100000000000003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19.48</v>
      </c>
      <c r="J54" s="206">
        <v>0.42</v>
      </c>
      <c r="K54" s="206">
        <v>44.98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2.33</v>
      </c>
      <c r="Q54" s="206">
        <v>5.8</v>
      </c>
      <c r="R54" s="206">
        <v>2.4900000000000002</v>
      </c>
      <c r="S54" s="206">
        <v>4.7699999999999996</v>
      </c>
      <c r="T54" s="206">
        <v>1.47</v>
      </c>
      <c r="U54" s="206">
        <v>8.15</v>
      </c>
      <c r="V54" s="206">
        <v>4.6100000000000003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19.48</v>
      </c>
      <c r="J55" s="206">
        <v>0.42</v>
      </c>
      <c r="K55" s="206">
        <v>44.98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2.33</v>
      </c>
      <c r="Q55" s="206">
        <v>5.8</v>
      </c>
      <c r="R55" s="206">
        <v>0.2</v>
      </c>
      <c r="S55" s="206">
        <v>0.25</v>
      </c>
      <c r="T55" s="206">
        <v>1.47</v>
      </c>
      <c r="U55" s="206">
        <v>8.15</v>
      </c>
      <c r="V55" s="206">
        <v>0.17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19.48</v>
      </c>
      <c r="J56" s="206">
        <v>0.42</v>
      </c>
      <c r="K56" s="206">
        <v>44.98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2.33</v>
      </c>
      <c r="Q56" s="206">
        <v>5.8</v>
      </c>
      <c r="R56" s="206">
        <v>0.2</v>
      </c>
      <c r="S56" s="206">
        <v>0.25</v>
      </c>
      <c r="T56" s="206">
        <v>1.47</v>
      </c>
      <c r="U56" s="206">
        <v>8.15</v>
      </c>
      <c r="V56" s="206">
        <v>0.17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19.48</v>
      </c>
      <c r="J57" s="206">
        <v>0.42</v>
      </c>
      <c r="K57" s="206">
        <v>44.98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2.33</v>
      </c>
      <c r="Q57" s="206">
        <v>5.8</v>
      </c>
      <c r="R57" s="206">
        <v>0.2</v>
      </c>
      <c r="S57" s="206">
        <v>0.25</v>
      </c>
      <c r="T57" s="206">
        <v>1.47</v>
      </c>
      <c r="U57" s="206">
        <v>8.31</v>
      </c>
      <c r="V57" s="206">
        <v>0.17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19.48</v>
      </c>
      <c r="J58" s="206">
        <v>0.42</v>
      </c>
      <c r="K58" s="206">
        <v>44.98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2.33</v>
      </c>
      <c r="Q58" s="206">
        <v>5.8</v>
      </c>
      <c r="R58" s="206">
        <v>0.2</v>
      </c>
      <c r="S58" s="206">
        <v>0.25</v>
      </c>
      <c r="T58" s="206">
        <v>1.47</v>
      </c>
      <c r="U58" s="206">
        <v>8.31</v>
      </c>
      <c r="V58" s="206">
        <v>0.17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7.6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19.48</v>
      </c>
      <c r="J59" s="206">
        <v>0.42</v>
      </c>
      <c r="K59" s="206">
        <v>44.98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2.33</v>
      </c>
      <c r="Q59" s="206">
        <v>5.8</v>
      </c>
      <c r="R59" s="206">
        <v>0.2</v>
      </c>
      <c r="S59" s="206">
        <v>0.25</v>
      </c>
      <c r="T59" s="206">
        <v>1.47</v>
      </c>
      <c r="U59" s="206">
        <v>8.31</v>
      </c>
      <c r="V59" s="206">
        <v>0.17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19.48</v>
      </c>
      <c r="J60" s="206">
        <v>0.42</v>
      </c>
      <c r="K60" s="206">
        <v>44.98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2.33</v>
      </c>
      <c r="Q60" s="206">
        <v>5.8</v>
      </c>
      <c r="R60" s="206">
        <v>0.2</v>
      </c>
      <c r="S60" s="206">
        <v>0.25</v>
      </c>
      <c r="T60" s="206">
        <v>1.47</v>
      </c>
      <c r="U60" s="206">
        <v>8.31</v>
      </c>
      <c r="V60" s="206">
        <v>0.17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11.32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19.48</v>
      </c>
      <c r="J61" s="206">
        <v>0.42</v>
      </c>
      <c r="K61" s="206">
        <v>44.98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2.33</v>
      </c>
      <c r="Q61" s="206">
        <v>5.8</v>
      </c>
      <c r="R61" s="206">
        <v>0.2</v>
      </c>
      <c r="S61" s="206">
        <v>0.25</v>
      </c>
      <c r="T61" s="206">
        <v>1.47</v>
      </c>
      <c r="U61" s="206">
        <v>8.81</v>
      </c>
      <c r="V61" s="206">
        <v>0.17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11.32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19.48</v>
      </c>
      <c r="J62" s="206">
        <v>0.42</v>
      </c>
      <c r="K62" s="206">
        <v>44.98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2.33</v>
      </c>
      <c r="Q62" s="206">
        <v>5.8</v>
      </c>
      <c r="R62" s="206">
        <v>0.2</v>
      </c>
      <c r="S62" s="206">
        <v>0.25</v>
      </c>
      <c r="T62" s="206">
        <v>1.47</v>
      </c>
      <c r="U62" s="206">
        <v>9.31</v>
      </c>
      <c r="V62" s="206">
        <v>0.17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18.23</v>
      </c>
      <c r="J63" s="206">
        <v>1.67</v>
      </c>
      <c r="K63" s="206">
        <v>44.98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2.33</v>
      </c>
      <c r="Q63" s="206">
        <v>5.8</v>
      </c>
      <c r="R63" s="206">
        <v>0.2</v>
      </c>
      <c r="S63" s="206">
        <v>0.25</v>
      </c>
      <c r="T63" s="206">
        <v>1.47</v>
      </c>
      <c r="U63" s="206">
        <v>8.15</v>
      </c>
      <c r="V63" s="206">
        <v>0.17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-7.59</v>
      </c>
      <c r="AD63" s="206">
        <v>6.82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7.6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16.89</v>
      </c>
      <c r="J64" s="206">
        <v>1.67</v>
      </c>
      <c r="K64" s="206">
        <v>44.98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2.33</v>
      </c>
      <c r="Q64" s="206">
        <v>5.8</v>
      </c>
      <c r="R64" s="206">
        <v>0.2</v>
      </c>
      <c r="S64" s="206">
        <v>0.25</v>
      </c>
      <c r="T64" s="206">
        <v>1.47</v>
      </c>
      <c r="U64" s="206">
        <v>8.15</v>
      </c>
      <c r="V64" s="206">
        <v>0.17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-7.59</v>
      </c>
      <c r="AD64" s="206">
        <v>6.82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13.27</v>
      </c>
      <c r="J65" s="206">
        <v>1.67</v>
      </c>
      <c r="K65" s="206">
        <v>44.98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2.33</v>
      </c>
      <c r="Q65" s="206">
        <v>5.8</v>
      </c>
      <c r="R65" s="206">
        <v>0.2</v>
      </c>
      <c r="S65" s="206">
        <v>0.25</v>
      </c>
      <c r="T65" s="206">
        <v>1.47</v>
      </c>
      <c r="U65" s="206">
        <v>8.15</v>
      </c>
      <c r="V65" s="206">
        <v>1.75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1.6</v>
      </c>
      <c r="AD65" s="206">
        <v>6.82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9.3800000000000008</v>
      </c>
      <c r="J66" s="206">
        <v>1.67</v>
      </c>
      <c r="K66" s="206">
        <v>44.98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2.33</v>
      </c>
      <c r="Q66" s="206">
        <v>5.8</v>
      </c>
      <c r="R66" s="206">
        <v>0.2</v>
      </c>
      <c r="S66" s="206">
        <v>0.25</v>
      </c>
      <c r="T66" s="206">
        <v>1.47</v>
      </c>
      <c r="U66" s="206">
        <v>8.15</v>
      </c>
      <c r="V66" s="206">
        <v>1.75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11.16</v>
      </c>
      <c r="AD66" s="206">
        <v>6.82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9.65</v>
      </c>
      <c r="H67" s="206">
        <v>0</v>
      </c>
      <c r="I67" s="206">
        <v>9.3800000000000008</v>
      </c>
      <c r="J67" s="206">
        <v>1.67</v>
      </c>
      <c r="K67" s="206">
        <v>3.09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2.33</v>
      </c>
      <c r="Q67" s="206">
        <v>5.8</v>
      </c>
      <c r="R67" s="206">
        <v>0.2</v>
      </c>
      <c r="S67" s="206">
        <v>0.25</v>
      </c>
      <c r="T67" s="206">
        <v>1.47</v>
      </c>
      <c r="U67" s="206">
        <v>8.15</v>
      </c>
      <c r="V67" s="206">
        <v>1.75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11.32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11.03</v>
      </c>
      <c r="H68" s="206">
        <v>0</v>
      </c>
      <c r="I68" s="206">
        <v>9.3800000000000008</v>
      </c>
      <c r="J68" s="206">
        <v>1.67</v>
      </c>
      <c r="K68" s="206">
        <v>3.09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2.33</v>
      </c>
      <c r="Q68" s="206">
        <v>5.8</v>
      </c>
      <c r="R68" s="206">
        <v>0.2</v>
      </c>
      <c r="S68" s="206">
        <v>0.25</v>
      </c>
      <c r="T68" s="206">
        <v>1.47</v>
      </c>
      <c r="U68" s="206">
        <v>8.15</v>
      </c>
      <c r="V68" s="206">
        <v>1.75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11.32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9.3800000000000008</v>
      </c>
      <c r="J69" s="206">
        <v>1.67</v>
      </c>
      <c r="K69" s="206">
        <v>3.09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2.33</v>
      </c>
      <c r="Q69" s="206">
        <v>5.8</v>
      </c>
      <c r="R69" s="206">
        <v>0.2</v>
      </c>
      <c r="S69" s="206">
        <v>0.25</v>
      </c>
      <c r="T69" s="206">
        <v>1.47</v>
      </c>
      <c r="U69" s="206">
        <v>8.15</v>
      </c>
      <c r="V69" s="206">
        <v>1.75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11.32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9.3800000000000008</v>
      </c>
      <c r="J70" s="206">
        <v>1.67</v>
      </c>
      <c r="K70" s="206">
        <v>3.09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2.33</v>
      </c>
      <c r="Q70" s="206">
        <v>5.8</v>
      </c>
      <c r="R70" s="206">
        <v>0.2</v>
      </c>
      <c r="S70" s="206">
        <v>0.25</v>
      </c>
      <c r="T70" s="206">
        <v>1.47</v>
      </c>
      <c r="U70" s="206">
        <v>8.15</v>
      </c>
      <c r="V70" s="206">
        <v>1.75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11.32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1.67</v>
      </c>
      <c r="K71" s="206">
        <v>3.09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2.33</v>
      </c>
      <c r="Q71" s="206">
        <v>5.8</v>
      </c>
      <c r="R71" s="206">
        <v>0.2</v>
      </c>
      <c r="S71" s="206">
        <v>0.25</v>
      </c>
      <c r="T71" s="206">
        <v>1.47</v>
      </c>
      <c r="U71" s="206">
        <v>8.15</v>
      </c>
      <c r="V71" s="206">
        <v>1.75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1.67</v>
      </c>
      <c r="K72" s="206">
        <v>3.09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2.33</v>
      </c>
      <c r="Q72" s="206">
        <v>5.8</v>
      </c>
      <c r="R72" s="206">
        <v>0.2</v>
      </c>
      <c r="S72" s="206">
        <v>0.25</v>
      </c>
      <c r="T72" s="206">
        <v>1.47</v>
      </c>
      <c r="U72" s="206">
        <v>8.15</v>
      </c>
      <c r="V72" s="206">
        <v>1.75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1.67</v>
      </c>
      <c r="K73" s="206">
        <v>3.09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8.15</v>
      </c>
      <c r="V73" s="206">
        <v>1.75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7.6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1.67</v>
      </c>
      <c r="K74" s="206">
        <v>3.09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8.15</v>
      </c>
      <c r="V74" s="206">
        <v>1.75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7.6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1.67</v>
      </c>
      <c r="K75" s="206">
        <v>3.09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8.4499999999999993</v>
      </c>
      <c r="V75" s="206">
        <v>1.75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7.6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1.67</v>
      </c>
      <c r="K76" s="206">
        <v>3.09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8.4499999999999993</v>
      </c>
      <c r="V76" s="206">
        <v>1.75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7.6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1.67</v>
      </c>
      <c r="K77" s="206">
        <v>3.09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8.4499999999999993</v>
      </c>
      <c r="V77" s="206">
        <v>1.75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11.32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7.6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1.67</v>
      </c>
      <c r="K78" s="206">
        <v>3.09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8.4499999999999993</v>
      </c>
      <c r="V78" s="206">
        <v>1.75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11.32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7.6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9.3800000000000008</v>
      </c>
      <c r="J79" s="206">
        <v>1.67</v>
      </c>
      <c r="K79" s="206">
        <v>3.09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8.4499999999999993</v>
      </c>
      <c r="V79" s="206">
        <v>1.72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7.6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9.3800000000000008</v>
      </c>
      <c r="J80" s="206">
        <v>1.67</v>
      </c>
      <c r="K80" s="206">
        <v>3.09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8.4499999999999993</v>
      </c>
      <c r="V80" s="206">
        <v>1.72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7.6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9.3800000000000008</v>
      </c>
      <c r="J81" s="206">
        <v>1.67</v>
      </c>
      <c r="K81" s="206">
        <v>3.09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9.15</v>
      </c>
      <c r="V81" s="206">
        <v>1.62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7.6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9.3800000000000008</v>
      </c>
      <c r="J82" s="206">
        <v>1.67</v>
      </c>
      <c r="K82" s="206">
        <v>3.09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9.31</v>
      </c>
      <c r="V82" s="206">
        <v>1.62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7.6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9.3800000000000008</v>
      </c>
      <c r="J83" s="206">
        <v>1.67</v>
      </c>
      <c r="K83" s="206">
        <v>21.88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0.2</v>
      </c>
      <c r="S83" s="206">
        <v>0.25</v>
      </c>
      <c r="T83" s="206">
        <v>1.47</v>
      </c>
      <c r="U83" s="206">
        <v>9.64</v>
      </c>
      <c r="V83" s="206">
        <v>1.62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9.3800000000000008</v>
      </c>
      <c r="J84" s="206">
        <v>1.67</v>
      </c>
      <c r="K84" s="206">
        <v>21.88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0.2</v>
      </c>
      <c r="S84" s="206">
        <v>0.25</v>
      </c>
      <c r="T84" s="206">
        <v>1.47</v>
      </c>
      <c r="U84" s="206">
        <v>9.9700000000000006</v>
      </c>
      <c r="V84" s="206">
        <v>1.62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9.3800000000000008</v>
      </c>
      <c r="J85" s="206">
        <v>1.67</v>
      </c>
      <c r="K85" s="206">
        <v>21.88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0.2</v>
      </c>
      <c r="S85" s="206">
        <v>0.25</v>
      </c>
      <c r="T85" s="206">
        <v>1.47</v>
      </c>
      <c r="U85" s="206">
        <v>8.15</v>
      </c>
      <c r="V85" s="206">
        <v>1.65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9.3800000000000008</v>
      </c>
      <c r="J86" s="206">
        <v>1.67</v>
      </c>
      <c r="K86" s="206">
        <v>21.88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0.2</v>
      </c>
      <c r="S86" s="206">
        <v>0.25</v>
      </c>
      <c r="T86" s="206">
        <v>1.47</v>
      </c>
      <c r="U86" s="206">
        <v>8.15</v>
      </c>
      <c r="V86" s="206">
        <v>1.65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-0.53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19.48</v>
      </c>
      <c r="J87" s="206">
        <v>0.42</v>
      </c>
      <c r="K87" s="206">
        <v>42.09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0.2</v>
      </c>
      <c r="S87" s="206">
        <v>0.25</v>
      </c>
      <c r="T87" s="206">
        <v>1.47</v>
      </c>
      <c r="U87" s="206">
        <v>8.15</v>
      </c>
      <c r="V87" s="206">
        <v>1.34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19.48</v>
      </c>
      <c r="J88" s="206">
        <v>0.42</v>
      </c>
      <c r="K88" s="206">
        <v>42.09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0.2</v>
      </c>
      <c r="S88" s="206">
        <v>0.25</v>
      </c>
      <c r="T88" s="206">
        <v>1.47</v>
      </c>
      <c r="U88" s="206">
        <v>8.15</v>
      </c>
      <c r="V88" s="206">
        <v>1.34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19.48</v>
      </c>
      <c r="J89" s="206">
        <v>0.42</v>
      </c>
      <c r="K89" s="206">
        <v>42.09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0.2</v>
      </c>
      <c r="S89" s="206">
        <v>0.25</v>
      </c>
      <c r="T89" s="206">
        <v>1.47</v>
      </c>
      <c r="U89" s="206">
        <v>8.15</v>
      </c>
      <c r="V89" s="206">
        <v>0.17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19.48</v>
      </c>
      <c r="J90" s="206">
        <v>0.42</v>
      </c>
      <c r="K90" s="206">
        <v>42.09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0.2</v>
      </c>
      <c r="S90" s="206">
        <v>0.25</v>
      </c>
      <c r="T90" s="206">
        <v>1.47</v>
      </c>
      <c r="U90" s="206">
        <v>8.15</v>
      </c>
      <c r="V90" s="206">
        <v>0.17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19.48</v>
      </c>
      <c r="J91" s="206">
        <v>0.42</v>
      </c>
      <c r="K91" s="206">
        <v>42.09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0.2</v>
      </c>
      <c r="S91" s="206">
        <v>0.25</v>
      </c>
      <c r="T91" s="206">
        <v>1.47</v>
      </c>
      <c r="U91" s="206">
        <v>8.15</v>
      </c>
      <c r="V91" s="206">
        <v>0.17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19.48</v>
      </c>
      <c r="J92" s="206">
        <v>0.42</v>
      </c>
      <c r="K92" s="206">
        <v>42.09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0.2</v>
      </c>
      <c r="S92" s="206">
        <v>0.25</v>
      </c>
      <c r="T92" s="206">
        <v>1.47</v>
      </c>
      <c r="U92" s="206">
        <v>8.15</v>
      </c>
      <c r="V92" s="206">
        <v>0.17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19.48</v>
      </c>
      <c r="J93" s="206">
        <v>0.42</v>
      </c>
      <c r="K93" s="206">
        <v>42.09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0.2</v>
      </c>
      <c r="S93" s="206">
        <v>0.25</v>
      </c>
      <c r="T93" s="206">
        <v>1.47</v>
      </c>
      <c r="U93" s="206">
        <v>8.15</v>
      </c>
      <c r="V93" s="206">
        <v>0.17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19.48</v>
      </c>
      <c r="J94" s="206">
        <v>0.42</v>
      </c>
      <c r="K94" s="206">
        <v>42.09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0.2</v>
      </c>
      <c r="S94" s="206">
        <v>0.25</v>
      </c>
      <c r="T94" s="206">
        <v>1.47</v>
      </c>
      <c r="U94" s="206">
        <v>8.15</v>
      </c>
      <c r="V94" s="206">
        <v>0.17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19.48</v>
      </c>
      <c r="J95" s="206">
        <v>0.42</v>
      </c>
      <c r="K95" s="206">
        <v>42.09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0.2</v>
      </c>
      <c r="S95" s="206">
        <v>0.25</v>
      </c>
      <c r="T95" s="206">
        <v>1.47</v>
      </c>
      <c r="U95" s="206">
        <v>8.15</v>
      </c>
      <c r="V95" s="206">
        <v>0.17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19.48</v>
      </c>
      <c r="J96" s="206">
        <v>0.42</v>
      </c>
      <c r="K96" s="206">
        <v>42.09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0.2</v>
      </c>
      <c r="S96" s="206">
        <v>0.25</v>
      </c>
      <c r="T96" s="206">
        <v>1.47</v>
      </c>
      <c r="U96" s="206">
        <v>8.15</v>
      </c>
      <c r="V96" s="206">
        <v>0.17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19.48</v>
      </c>
      <c r="J97" s="206">
        <v>0.42</v>
      </c>
      <c r="K97" s="206">
        <v>42.09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0.2</v>
      </c>
      <c r="S97" s="206">
        <v>0.25</v>
      </c>
      <c r="T97" s="206">
        <v>1.47</v>
      </c>
      <c r="U97" s="206">
        <v>8.15</v>
      </c>
      <c r="V97" s="206">
        <v>0.17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19.48</v>
      </c>
      <c r="J98" s="206">
        <v>0.42</v>
      </c>
      <c r="K98" s="206">
        <v>44.57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0.2</v>
      </c>
      <c r="S98" s="206">
        <v>0.25</v>
      </c>
      <c r="T98" s="206">
        <v>1.47</v>
      </c>
      <c r="U98" s="206">
        <v>8.15</v>
      </c>
      <c r="V98" s="206">
        <v>0.17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2.6180000000000016E-2</v>
      </c>
      <c r="E99">
        <f t="shared" si="0"/>
        <v>0</v>
      </c>
      <c r="F99">
        <f t="shared" si="0"/>
        <v>0</v>
      </c>
      <c r="G99">
        <f t="shared" si="0"/>
        <v>9.2869999999999966E-2</v>
      </c>
      <c r="H99">
        <f t="shared" si="0"/>
        <v>0</v>
      </c>
      <c r="I99">
        <f t="shared" si="0"/>
        <v>0.41198250000000081</v>
      </c>
      <c r="J99">
        <f t="shared" si="0"/>
        <v>1.7580000000000023E-2</v>
      </c>
      <c r="K99">
        <f t="shared" si="0"/>
        <v>0.60852499999999998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5.5920000000000109E-2</v>
      </c>
      <c r="Q99">
        <f t="shared" si="0"/>
        <v>0.13920000000000007</v>
      </c>
      <c r="R99">
        <f t="shared" si="0"/>
        <v>1.9080000000000052E-2</v>
      </c>
      <c r="S99">
        <f t="shared" si="0"/>
        <v>3.2414999999999992E-2</v>
      </c>
      <c r="T99">
        <f t="shared" si="0"/>
        <v>3.5279999999999978E-2</v>
      </c>
      <c r="U99">
        <f t="shared" si="0"/>
        <v>0.22298749999999973</v>
      </c>
      <c r="V99">
        <f t="shared" si="0"/>
        <v>4.9494999999999977E-2</v>
      </c>
      <c r="W99">
        <f t="shared" si="0"/>
        <v>3.6719999999999968E-2</v>
      </c>
      <c r="X99">
        <f t="shared" si="0"/>
        <v>8.5134999999999683E-2</v>
      </c>
      <c r="Y99">
        <f t="shared" si="0"/>
        <v>0</v>
      </c>
      <c r="Z99">
        <f t="shared" si="0"/>
        <v>0.22225499999999976</v>
      </c>
      <c r="AA99">
        <f t="shared" si="0"/>
        <v>7.6530000000000251E-2</v>
      </c>
      <c r="AB99">
        <f t="shared" si="0"/>
        <v>0</v>
      </c>
      <c r="AC99">
        <f t="shared" si="0"/>
        <v>0.23551000000000039</v>
      </c>
      <c r="AD99">
        <f t="shared" si="0"/>
        <v>6.8200000000000005E-3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0.1524000000000002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-5.88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1.800499999999999E-2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2.2400000000000002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4.3499999999999996</v>
      </c>
      <c r="Q3" s="206">
        <v>0.4</v>
      </c>
      <c r="R3" s="206">
        <v>0.51</v>
      </c>
      <c r="S3" s="206">
        <v>0.52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3.79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2.2400000000000002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4.3499999999999996</v>
      </c>
      <c r="Q4" s="206">
        <v>0.4</v>
      </c>
      <c r="R4" s="206">
        <v>0.51</v>
      </c>
      <c r="S4" s="206">
        <v>0.52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3.79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2.2400000000000002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4.3499999999999996</v>
      </c>
      <c r="Q5" s="206">
        <v>0.4</v>
      </c>
      <c r="R5" s="206">
        <v>0.5</v>
      </c>
      <c r="S5" s="206">
        <v>0.49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3.79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2.2400000000000002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4.3499999999999996</v>
      </c>
      <c r="Q6" s="206">
        <v>0.4</v>
      </c>
      <c r="R6" s="206">
        <v>0.5</v>
      </c>
      <c r="S6" s="206">
        <v>0.49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3.79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2.2400000000000002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4.3499999999999996</v>
      </c>
      <c r="Q7" s="206">
        <v>0.4</v>
      </c>
      <c r="R7" s="206">
        <v>0.37</v>
      </c>
      <c r="S7" s="206">
        <v>0.36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2.2400000000000002</v>
      </c>
      <c r="J8" s="206">
        <v>0.05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4.3499999999999996</v>
      </c>
      <c r="Q8" s="206">
        <v>0.4</v>
      </c>
      <c r="R8" s="206">
        <v>0.37</v>
      </c>
      <c r="S8" s="206">
        <v>0.36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2.2400000000000002</v>
      </c>
      <c r="J9" s="206">
        <v>0.05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4.3499999999999996</v>
      </c>
      <c r="Q9" s="206">
        <v>0.4</v>
      </c>
      <c r="R9" s="206">
        <v>0.36</v>
      </c>
      <c r="S9" s="206">
        <v>0.36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2.2400000000000002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4.3499999999999996</v>
      </c>
      <c r="Q10" s="206">
        <v>0.4</v>
      </c>
      <c r="R10" s="206">
        <v>0.36</v>
      </c>
      <c r="S10" s="206">
        <v>0.36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2.2400000000000002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4.3499999999999996</v>
      </c>
      <c r="Q11" s="206">
        <v>0.4</v>
      </c>
      <c r="R11" s="206">
        <v>0.38</v>
      </c>
      <c r="S11" s="206">
        <v>0.38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2.2400000000000002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4.3499999999999996</v>
      </c>
      <c r="Q12" s="206">
        <v>0.4</v>
      </c>
      <c r="R12" s="206">
        <v>0.38</v>
      </c>
      <c r="S12" s="206">
        <v>0.38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2.2400000000000002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4.3499999999999996</v>
      </c>
      <c r="Q13" s="206">
        <v>0.4</v>
      </c>
      <c r="R13" s="206">
        <v>0.38</v>
      </c>
      <c r="S13" s="206">
        <v>0.38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2.2400000000000002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4.3499999999999996</v>
      </c>
      <c r="Q14" s="206">
        <v>0.4</v>
      </c>
      <c r="R14" s="206">
        <v>0.38</v>
      </c>
      <c r="S14" s="206">
        <v>0.38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2.2400000000000002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4.3499999999999996</v>
      </c>
      <c r="Q15" s="206">
        <v>0.4</v>
      </c>
      <c r="R15" s="206">
        <v>0.38</v>
      </c>
      <c r="S15" s="206">
        <v>0.38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3.79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2.2400000000000002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4.3499999999999996</v>
      </c>
      <c r="Q16" s="206">
        <v>0.4</v>
      </c>
      <c r="R16" s="206">
        <v>0.38</v>
      </c>
      <c r="S16" s="206">
        <v>0.38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3.79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2.2400000000000002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4.3499999999999996</v>
      </c>
      <c r="Q17" s="206">
        <v>0.4</v>
      </c>
      <c r="R17" s="206">
        <v>0.38</v>
      </c>
      <c r="S17" s="206">
        <v>0.38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3.79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2.2400000000000002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4.3499999999999996</v>
      </c>
      <c r="Q18" s="206">
        <v>0.4</v>
      </c>
      <c r="R18" s="206">
        <v>0.38</v>
      </c>
      <c r="S18" s="206">
        <v>0.38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3.79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2.2400000000000002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4.3499999999999996</v>
      </c>
      <c r="Q19" s="206">
        <v>0.4</v>
      </c>
      <c r="R19" s="206">
        <v>0.31</v>
      </c>
      <c r="S19" s="206">
        <v>0.31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3.79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2.2400000000000002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4.3499999999999996</v>
      </c>
      <c r="Q20" s="206">
        <v>0.4</v>
      </c>
      <c r="R20" s="206">
        <v>0.31</v>
      </c>
      <c r="S20" s="206">
        <v>0.31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3.79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2.2400000000000002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4.3499999999999996</v>
      </c>
      <c r="Q21" s="206">
        <v>0.4</v>
      </c>
      <c r="R21" s="206">
        <v>0.31</v>
      </c>
      <c r="S21" s="206">
        <v>0.31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3.79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2.2400000000000002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4.3499999999999996</v>
      </c>
      <c r="Q22" s="206">
        <v>0.4</v>
      </c>
      <c r="R22" s="206">
        <v>0.31</v>
      </c>
      <c r="S22" s="206">
        <v>0.31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3.79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2.2400000000000002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4.3499999999999996</v>
      </c>
      <c r="Q23" s="206">
        <v>0.4</v>
      </c>
      <c r="R23" s="206">
        <v>0.56000000000000005</v>
      </c>
      <c r="S23" s="206">
        <v>0.53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2.2400000000000002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4.3499999999999996</v>
      </c>
      <c r="Q24" s="206">
        <v>0.4</v>
      </c>
      <c r="R24" s="206">
        <v>0.56000000000000005</v>
      </c>
      <c r="S24" s="206">
        <v>0.53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2.2400000000000002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5.19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2.2400000000000002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5.19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2.2400000000000002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2.2400000000000002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2.2400000000000002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2.2400000000000002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2.2400000000000002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2.2400000000000002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2.2400000000000002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2.2400000000000002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2.2400000000000002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2.2400000000000002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2.2400000000000002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2.2400000000000002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2.2400000000000002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2.2400000000000002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2.2400000000000002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2.2400000000000002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2.2400000000000002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2.2400000000000002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2.41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2.2400000000000002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2.41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4.84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2.2400000000000002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4.84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2.2400000000000002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4.24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2.2400000000000002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4.24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2.2400000000000002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2.73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2.2400000000000002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2.73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2.2400000000000002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2.73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2.2400000000000002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2.73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2.2400000000000002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2.2400000000000002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2.2400000000000002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2.2400000000000002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2.2400000000000002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2.2400000000000002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2.2400000000000002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2.2400000000000002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2.2400000000000002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2.2400000000000002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2.1</v>
      </c>
      <c r="J63" s="206">
        <v>0.19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0.25</v>
      </c>
      <c r="AD63" s="206">
        <v>1.48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1.94</v>
      </c>
      <c r="J64" s="206">
        <v>0.19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0.25</v>
      </c>
      <c r="AD64" s="206">
        <v>1.48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1.53</v>
      </c>
      <c r="J65" s="206">
        <v>0.19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1.48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1.08</v>
      </c>
      <c r="J66" s="206">
        <v>0.19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1.48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1.05</v>
      </c>
      <c r="H67" s="206">
        <v>0</v>
      </c>
      <c r="I67" s="206">
        <v>1.08</v>
      </c>
      <c r="J67" s="206">
        <v>0.19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1.2</v>
      </c>
      <c r="H68" s="206">
        <v>0</v>
      </c>
      <c r="I68" s="206">
        <v>1.08</v>
      </c>
      <c r="J68" s="206">
        <v>0.19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1.08</v>
      </c>
      <c r="J69" s="206">
        <v>0.19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1.08</v>
      </c>
      <c r="J70" s="206">
        <v>0.19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0.19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0.19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0.19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0.19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0.19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0.19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0.19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0.19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1.08</v>
      </c>
      <c r="J79" s="206">
        <v>0.19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1.08</v>
      </c>
      <c r="J80" s="206">
        <v>0.19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1.08</v>
      </c>
      <c r="J81" s="206">
        <v>0.19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1.08</v>
      </c>
      <c r="J82" s="206">
        <v>0.19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1.08</v>
      </c>
      <c r="J83" s="206">
        <v>0.19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4.32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1.08</v>
      </c>
      <c r="J84" s="206">
        <v>0.19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4.32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1.08</v>
      </c>
      <c r="J85" s="206">
        <v>0.19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4.32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1.08</v>
      </c>
      <c r="J86" s="206">
        <v>0.19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2.59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4.32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2.2400000000000002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4.32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2.2400000000000002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4.32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2.2400000000000002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4.32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2.2400000000000002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4.32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2.2400000000000002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4.32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2.2400000000000002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4.32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2.2400000000000002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4.32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2.2400000000000002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4.32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2.2400000000000002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4.32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2.2400000000000002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4.32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2.2400000000000002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4.32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2.2400000000000002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4.32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3.0800000000000024E-3</v>
      </c>
      <c r="E99">
        <f t="shared" si="0"/>
        <v>0</v>
      </c>
      <c r="F99">
        <f t="shared" si="0"/>
        <v>0</v>
      </c>
      <c r="G99">
        <f t="shared" si="0"/>
        <v>1.00625E-2</v>
      </c>
      <c r="H99">
        <f t="shared" si="0"/>
        <v>0</v>
      </c>
      <c r="I99">
        <f t="shared" si="0"/>
        <v>4.738250000000007E-2</v>
      </c>
      <c r="J99">
        <f t="shared" si="0"/>
        <v>2.0400000000000014E-3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0.10440000000000016</v>
      </c>
      <c r="Q99">
        <f t="shared" si="0"/>
        <v>9.5999999999999818E-3</v>
      </c>
      <c r="R99">
        <f t="shared" si="0"/>
        <v>1.2765000000000004E-2</v>
      </c>
      <c r="S99">
        <f t="shared" si="0"/>
        <v>1.3115000000000028E-2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4.9427500000000089E-2</v>
      </c>
      <c r="AD99">
        <f t="shared" si="0"/>
        <v>1.48E-3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0.11494000000000014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23.55</v>
      </c>
      <c r="J3" s="206">
        <v>0.5</v>
      </c>
      <c r="K3" s="206">
        <v>4.6900000000000004</v>
      </c>
      <c r="L3" s="206">
        <v>385.66</v>
      </c>
      <c r="M3" s="206">
        <v>0.53</v>
      </c>
      <c r="N3" s="206">
        <v>1.36</v>
      </c>
      <c r="O3" s="206">
        <v>0</v>
      </c>
      <c r="P3" s="206">
        <v>1.44</v>
      </c>
      <c r="Q3" s="206">
        <v>7.01</v>
      </c>
      <c r="R3" s="206">
        <v>0</v>
      </c>
      <c r="S3" s="206">
        <v>0</v>
      </c>
      <c r="T3" s="206">
        <v>1.47</v>
      </c>
      <c r="U3" s="206">
        <v>0.8</v>
      </c>
      <c r="V3" s="206">
        <v>0.25</v>
      </c>
      <c r="W3" s="206">
        <v>0.53</v>
      </c>
      <c r="X3" s="206">
        <v>1.94</v>
      </c>
      <c r="Y3" s="206">
        <v>0</v>
      </c>
      <c r="Z3" s="206">
        <v>2.9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23.55</v>
      </c>
      <c r="J4" s="206">
        <v>0.5</v>
      </c>
      <c r="K4" s="206">
        <v>4.6900000000000004</v>
      </c>
      <c r="L4" s="206">
        <v>385.66</v>
      </c>
      <c r="M4" s="206">
        <v>0.53</v>
      </c>
      <c r="N4" s="206">
        <v>1.36</v>
      </c>
      <c r="O4" s="206">
        <v>0</v>
      </c>
      <c r="P4" s="206">
        <v>1.44</v>
      </c>
      <c r="Q4" s="206">
        <v>7.01</v>
      </c>
      <c r="R4" s="206">
        <v>0</v>
      </c>
      <c r="S4" s="206">
        <v>0</v>
      </c>
      <c r="T4" s="206">
        <v>1.47</v>
      </c>
      <c r="U4" s="206">
        <v>0.8</v>
      </c>
      <c r="V4" s="206">
        <v>0.36</v>
      </c>
      <c r="W4" s="206">
        <v>0.53</v>
      </c>
      <c r="X4" s="206">
        <v>1.94</v>
      </c>
      <c r="Y4" s="206">
        <v>0</v>
      </c>
      <c r="Z4" s="206">
        <v>2.9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23.55</v>
      </c>
      <c r="J5" s="206">
        <v>0.5</v>
      </c>
      <c r="K5" s="206">
        <v>4.6900000000000004</v>
      </c>
      <c r="L5" s="206">
        <v>385.66</v>
      </c>
      <c r="M5" s="206">
        <v>0.53</v>
      </c>
      <c r="N5" s="206">
        <v>1.36</v>
      </c>
      <c r="O5" s="206">
        <v>0</v>
      </c>
      <c r="P5" s="206">
        <v>1.44</v>
      </c>
      <c r="Q5" s="206">
        <v>7.01</v>
      </c>
      <c r="R5" s="206">
        <v>0</v>
      </c>
      <c r="S5" s="206">
        <v>0</v>
      </c>
      <c r="T5" s="206">
        <v>1.47</v>
      </c>
      <c r="U5" s="206">
        <v>0.8</v>
      </c>
      <c r="V5" s="206">
        <v>0.36</v>
      </c>
      <c r="W5" s="206">
        <v>0.53</v>
      </c>
      <c r="X5" s="206">
        <v>1.94</v>
      </c>
      <c r="Y5" s="206">
        <v>0</v>
      </c>
      <c r="Z5" s="206">
        <v>2.9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23.55</v>
      </c>
      <c r="J6" s="206">
        <v>0.5</v>
      </c>
      <c r="K6" s="206">
        <v>4.6900000000000004</v>
      </c>
      <c r="L6" s="206">
        <v>385.66</v>
      </c>
      <c r="M6" s="206">
        <v>0.53</v>
      </c>
      <c r="N6" s="206">
        <v>1.36</v>
      </c>
      <c r="O6" s="206">
        <v>0</v>
      </c>
      <c r="P6" s="206">
        <v>1.44</v>
      </c>
      <c r="Q6" s="206">
        <v>7.01</v>
      </c>
      <c r="R6" s="206">
        <v>0</v>
      </c>
      <c r="S6" s="206">
        <v>0</v>
      </c>
      <c r="T6" s="206">
        <v>1.47</v>
      </c>
      <c r="U6" s="206">
        <v>0.8</v>
      </c>
      <c r="V6" s="206">
        <v>0.36</v>
      </c>
      <c r="W6" s="206">
        <v>0.53</v>
      </c>
      <c r="X6" s="206">
        <v>1.94</v>
      </c>
      <c r="Y6" s="206">
        <v>0</v>
      </c>
      <c r="Z6" s="206">
        <v>2.9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23.55</v>
      </c>
      <c r="J7" s="206">
        <v>0.5</v>
      </c>
      <c r="K7" s="206">
        <v>4.6900000000000004</v>
      </c>
      <c r="L7" s="206">
        <v>385.66</v>
      </c>
      <c r="M7" s="206">
        <v>0.53</v>
      </c>
      <c r="N7" s="206">
        <v>1.36</v>
      </c>
      <c r="O7" s="206">
        <v>0</v>
      </c>
      <c r="P7" s="206">
        <v>1.44</v>
      </c>
      <c r="Q7" s="206">
        <v>7.01</v>
      </c>
      <c r="R7" s="206">
        <v>4.16</v>
      </c>
      <c r="S7" s="206">
        <v>4.9800000000000004</v>
      </c>
      <c r="T7" s="206">
        <v>1.47</v>
      </c>
      <c r="U7" s="206">
        <v>0.8</v>
      </c>
      <c r="V7" s="206">
        <v>0.36</v>
      </c>
      <c r="W7" s="206">
        <v>0.53</v>
      </c>
      <c r="X7" s="206">
        <v>1.94</v>
      </c>
      <c r="Y7" s="206">
        <v>0</v>
      </c>
      <c r="Z7" s="206">
        <v>2.9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23.55</v>
      </c>
      <c r="J8" s="206">
        <v>0.5</v>
      </c>
      <c r="K8" s="206">
        <v>4.6900000000000004</v>
      </c>
      <c r="L8" s="206">
        <v>385.66</v>
      </c>
      <c r="M8" s="206">
        <v>0.53</v>
      </c>
      <c r="N8" s="206">
        <v>1.36</v>
      </c>
      <c r="O8" s="206">
        <v>0</v>
      </c>
      <c r="P8" s="206">
        <v>1.44</v>
      </c>
      <c r="Q8" s="206">
        <v>7.01</v>
      </c>
      <c r="R8" s="206">
        <v>4.16</v>
      </c>
      <c r="S8" s="206">
        <v>4.9800000000000004</v>
      </c>
      <c r="T8" s="206">
        <v>1.47</v>
      </c>
      <c r="U8" s="206">
        <v>0.8</v>
      </c>
      <c r="V8" s="206">
        <v>0.36</v>
      </c>
      <c r="W8" s="206">
        <v>0.53</v>
      </c>
      <c r="X8" s="206">
        <v>1.94</v>
      </c>
      <c r="Y8" s="206">
        <v>0</v>
      </c>
      <c r="Z8" s="206">
        <v>2.9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23.55</v>
      </c>
      <c r="J9" s="206">
        <v>0.5</v>
      </c>
      <c r="K9" s="206">
        <v>4.6900000000000004</v>
      </c>
      <c r="L9" s="206">
        <v>385.66</v>
      </c>
      <c r="M9" s="206">
        <v>0.53</v>
      </c>
      <c r="N9" s="206">
        <v>1.36</v>
      </c>
      <c r="O9" s="206">
        <v>0</v>
      </c>
      <c r="P9" s="206">
        <v>1.44</v>
      </c>
      <c r="Q9" s="206">
        <v>7.01</v>
      </c>
      <c r="R9" s="206">
        <v>4.1500000000000004</v>
      </c>
      <c r="S9" s="206">
        <v>4.96</v>
      </c>
      <c r="T9" s="206">
        <v>1.47</v>
      </c>
      <c r="U9" s="206">
        <v>0.8</v>
      </c>
      <c r="V9" s="206">
        <v>0.28000000000000003</v>
      </c>
      <c r="W9" s="206">
        <v>0.53</v>
      </c>
      <c r="X9" s="206">
        <v>1.94</v>
      </c>
      <c r="Y9" s="206">
        <v>0</v>
      </c>
      <c r="Z9" s="206">
        <v>2.9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23.55</v>
      </c>
      <c r="J10" s="206">
        <v>0.5</v>
      </c>
      <c r="K10" s="206">
        <v>4.6900000000000004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1.44</v>
      </c>
      <c r="Q10" s="206">
        <v>7.01</v>
      </c>
      <c r="R10" s="206">
        <v>4.1500000000000004</v>
      </c>
      <c r="S10" s="206">
        <v>4.96</v>
      </c>
      <c r="T10" s="206">
        <v>1.47</v>
      </c>
      <c r="U10" s="206">
        <v>0.8</v>
      </c>
      <c r="V10" s="206">
        <v>0.21</v>
      </c>
      <c r="W10" s="206">
        <v>0.53</v>
      </c>
      <c r="X10" s="206">
        <v>1.94</v>
      </c>
      <c r="Y10" s="206">
        <v>0</v>
      </c>
      <c r="Z10" s="206">
        <v>2.9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23.55</v>
      </c>
      <c r="J11" s="206">
        <v>0.5</v>
      </c>
      <c r="K11" s="206">
        <v>4.6900000000000004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1.44</v>
      </c>
      <c r="Q11" s="206">
        <v>7.01</v>
      </c>
      <c r="R11" s="206">
        <v>4.32</v>
      </c>
      <c r="S11" s="206">
        <v>5.21</v>
      </c>
      <c r="T11" s="206">
        <v>1.47</v>
      </c>
      <c r="U11" s="206">
        <v>0.8</v>
      </c>
      <c r="V11" s="206">
        <v>0.17</v>
      </c>
      <c r="W11" s="206">
        <v>0.53</v>
      </c>
      <c r="X11" s="206">
        <v>1.94</v>
      </c>
      <c r="Y11" s="206">
        <v>0</v>
      </c>
      <c r="Z11" s="206">
        <v>2.9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23.55</v>
      </c>
      <c r="J12" s="206">
        <v>0.5</v>
      </c>
      <c r="K12" s="206">
        <v>4.6900000000000004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1.44</v>
      </c>
      <c r="Q12" s="206">
        <v>7.01</v>
      </c>
      <c r="R12" s="206">
        <v>4.32</v>
      </c>
      <c r="S12" s="206">
        <v>5.21</v>
      </c>
      <c r="T12" s="206">
        <v>1.47</v>
      </c>
      <c r="U12" s="206">
        <v>0.8</v>
      </c>
      <c r="V12" s="206">
        <v>0.12</v>
      </c>
      <c r="W12" s="206">
        <v>0.53</v>
      </c>
      <c r="X12" s="206">
        <v>1.94</v>
      </c>
      <c r="Y12" s="206">
        <v>0</v>
      </c>
      <c r="Z12" s="206">
        <v>2.9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23.55</v>
      </c>
      <c r="J13" s="206">
        <v>0.5</v>
      </c>
      <c r="K13" s="206">
        <v>4.6900000000000004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1.44</v>
      </c>
      <c r="Q13" s="206">
        <v>7.01</v>
      </c>
      <c r="R13" s="206">
        <v>4.32</v>
      </c>
      <c r="S13" s="206">
        <v>5.21</v>
      </c>
      <c r="T13" s="206">
        <v>1.47</v>
      </c>
      <c r="U13" s="206">
        <v>0.8</v>
      </c>
      <c r="V13" s="206">
        <v>0.12</v>
      </c>
      <c r="W13" s="206">
        <v>0.53</v>
      </c>
      <c r="X13" s="206">
        <v>1.94</v>
      </c>
      <c r="Y13" s="206">
        <v>0</v>
      </c>
      <c r="Z13" s="206">
        <v>2.9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23.55</v>
      </c>
      <c r="J14" s="206">
        <v>0.5</v>
      </c>
      <c r="K14" s="206">
        <v>4.6900000000000004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1.44</v>
      </c>
      <c r="Q14" s="206">
        <v>7.01</v>
      </c>
      <c r="R14" s="206">
        <v>4.32</v>
      </c>
      <c r="S14" s="206">
        <v>5.21</v>
      </c>
      <c r="T14" s="206">
        <v>1.47</v>
      </c>
      <c r="U14" s="206">
        <v>0.8</v>
      </c>
      <c r="V14" s="206">
        <v>0.12</v>
      </c>
      <c r="W14" s="206">
        <v>0.53</v>
      </c>
      <c r="X14" s="206">
        <v>1.94</v>
      </c>
      <c r="Y14" s="206">
        <v>0</v>
      </c>
      <c r="Z14" s="206">
        <v>2.9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23.55</v>
      </c>
      <c r="J15" s="206">
        <v>0.5</v>
      </c>
      <c r="K15" s="206">
        <v>4.6900000000000004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1.44</v>
      </c>
      <c r="Q15" s="206">
        <v>7.01</v>
      </c>
      <c r="R15" s="206">
        <v>4.32</v>
      </c>
      <c r="S15" s="206">
        <v>5.21</v>
      </c>
      <c r="T15" s="206">
        <v>1.47</v>
      </c>
      <c r="U15" s="206">
        <v>0.8</v>
      </c>
      <c r="V15" s="206">
        <v>0.12</v>
      </c>
      <c r="W15" s="206">
        <v>0.53</v>
      </c>
      <c r="X15" s="206">
        <v>1.94</v>
      </c>
      <c r="Y15" s="206">
        <v>0</v>
      </c>
      <c r="Z15" s="206">
        <v>2.9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11.28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23.55</v>
      </c>
      <c r="J16" s="206">
        <v>0.5</v>
      </c>
      <c r="K16" s="206">
        <v>4.6900000000000004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1.44</v>
      </c>
      <c r="Q16" s="206">
        <v>7.01</v>
      </c>
      <c r="R16" s="206">
        <v>4.32</v>
      </c>
      <c r="S16" s="206">
        <v>5.21</v>
      </c>
      <c r="T16" s="206">
        <v>1.47</v>
      </c>
      <c r="U16" s="206">
        <v>0.8</v>
      </c>
      <c r="V16" s="206">
        <v>0.12</v>
      </c>
      <c r="W16" s="206">
        <v>0.53</v>
      </c>
      <c r="X16" s="206">
        <v>1.94</v>
      </c>
      <c r="Y16" s="206">
        <v>0</v>
      </c>
      <c r="Z16" s="206">
        <v>2.9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11.28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23.55</v>
      </c>
      <c r="J17" s="206">
        <v>0.5</v>
      </c>
      <c r="K17" s="206">
        <v>4.6900000000000004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1.44</v>
      </c>
      <c r="Q17" s="206">
        <v>7.01</v>
      </c>
      <c r="R17" s="206">
        <v>4.32</v>
      </c>
      <c r="S17" s="206">
        <v>5.21</v>
      </c>
      <c r="T17" s="206">
        <v>1.47</v>
      </c>
      <c r="U17" s="206">
        <v>0.8</v>
      </c>
      <c r="V17" s="206">
        <v>0.12</v>
      </c>
      <c r="W17" s="206">
        <v>0.53</v>
      </c>
      <c r="X17" s="206">
        <v>1.94</v>
      </c>
      <c r="Y17" s="206">
        <v>0</v>
      </c>
      <c r="Z17" s="206">
        <v>2.9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11.28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23.55</v>
      </c>
      <c r="J18" s="206">
        <v>0.5</v>
      </c>
      <c r="K18" s="206">
        <v>4.6900000000000004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1.44</v>
      </c>
      <c r="Q18" s="206">
        <v>7.01</v>
      </c>
      <c r="R18" s="206">
        <v>4.32</v>
      </c>
      <c r="S18" s="206">
        <v>5.21</v>
      </c>
      <c r="T18" s="206">
        <v>1.47</v>
      </c>
      <c r="U18" s="206">
        <v>0.8</v>
      </c>
      <c r="V18" s="206">
        <v>0.12</v>
      </c>
      <c r="W18" s="206">
        <v>0.53</v>
      </c>
      <c r="X18" s="206">
        <v>1.94</v>
      </c>
      <c r="Y18" s="206">
        <v>0</v>
      </c>
      <c r="Z18" s="206">
        <v>2.9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11.28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23.55</v>
      </c>
      <c r="J19" s="206">
        <v>0.5</v>
      </c>
      <c r="K19" s="206">
        <v>4.6900000000000004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1.44</v>
      </c>
      <c r="Q19" s="206">
        <v>7.01</v>
      </c>
      <c r="R19" s="206">
        <v>3.5</v>
      </c>
      <c r="S19" s="206">
        <v>4.22</v>
      </c>
      <c r="T19" s="206">
        <v>1.47</v>
      </c>
      <c r="U19" s="206">
        <v>0.8</v>
      </c>
      <c r="V19" s="206">
        <v>0.12</v>
      </c>
      <c r="W19" s="206">
        <v>0.53</v>
      </c>
      <c r="X19" s="206">
        <v>1.94</v>
      </c>
      <c r="Y19" s="206">
        <v>0</v>
      </c>
      <c r="Z19" s="206">
        <v>2.9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11.28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23.55</v>
      </c>
      <c r="J20" s="206">
        <v>0.5</v>
      </c>
      <c r="K20" s="206">
        <v>4.6900000000000004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1.44</v>
      </c>
      <c r="Q20" s="206">
        <v>7.01</v>
      </c>
      <c r="R20" s="206">
        <v>3.5</v>
      </c>
      <c r="S20" s="206">
        <v>4.22</v>
      </c>
      <c r="T20" s="206">
        <v>1.47</v>
      </c>
      <c r="U20" s="206">
        <v>0.8</v>
      </c>
      <c r="V20" s="206">
        <v>0.12</v>
      </c>
      <c r="W20" s="206">
        <v>0.53</v>
      </c>
      <c r="X20" s="206">
        <v>1.94</v>
      </c>
      <c r="Y20" s="206">
        <v>0</v>
      </c>
      <c r="Z20" s="206">
        <v>2.9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11.28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23.55</v>
      </c>
      <c r="J21" s="206">
        <v>0.5</v>
      </c>
      <c r="K21" s="206">
        <v>4.6900000000000004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1.44</v>
      </c>
      <c r="Q21" s="206">
        <v>7.01</v>
      </c>
      <c r="R21" s="206">
        <v>3.5</v>
      </c>
      <c r="S21" s="206">
        <v>4.22</v>
      </c>
      <c r="T21" s="206">
        <v>1.47</v>
      </c>
      <c r="U21" s="206">
        <v>0.8</v>
      </c>
      <c r="V21" s="206">
        <v>0.12</v>
      </c>
      <c r="W21" s="206">
        <v>0.53</v>
      </c>
      <c r="X21" s="206">
        <v>1.94</v>
      </c>
      <c r="Y21" s="206">
        <v>0</v>
      </c>
      <c r="Z21" s="206">
        <v>2.9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11.28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23.55</v>
      </c>
      <c r="J22" s="206">
        <v>0.5</v>
      </c>
      <c r="K22" s="206">
        <v>4.6900000000000004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1.44</v>
      </c>
      <c r="Q22" s="206">
        <v>7.01</v>
      </c>
      <c r="R22" s="206">
        <v>3.5</v>
      </c>
      <c r="S22" s="206">
        <v>4.22</v>
      </c>
      <c r="T22" s="206">
        <v>1.47</v>
      </c>
      <c r="U22" s="206">
        <v>0.8</v>
      </c>
      <c r="V22" s="206">
        <v>0.12</v>
      </c>
      <c r="W22" s="206">
        <v>0.53</v>
      </c>
      <c r="X22" s="206">
        <v>1.94</v>
      </c>
      <c r="Y22" s="206">
        <v>0</v>
      </c>
      <c r="Z22" s="206">
        <v>2.9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11.28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23.55</v>
      </c>
      <c r="J23" s="206">
        <v>0.5</v>
      </c>
      <c r="K23" s="206">
        <v>4.6900000000000004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1.44</v>
      </c>
      <c r="Q23" s="206">
        <v>7.01</v>
      </c>
      <c r="R23" s="206">
        <v>0</v>
      </c>
      <c r="S23" s="206">
        <v>0</v>
      </c>
      <c r="T23" s="206">
        <v>1.47</v>
      </c>
      <c r="U23" s="206">
        <v>0.8</v>
      </c>
      <c r="V23" s="206">
        <v>0.12</v>
      </c>
      <c r="W23" s="206">
        <v>0.53</v>
      </c>
      <c r="X23" s="206">
        <v>1.94</v>
      </c>
      <c r="Y23" s="206">
        <v>0</v>
      </c>
      <c r="Z23" s="206">
        <v>2.9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23.55</v>
      </c>
      <c r="J24" s="206">
        <v>0.5</v>
      </c>
      <c r="K24" s="206">
        <v>0.18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1.44</v>
      </c>
      <c r="Q24" s="206">
        <v>7.01</v>
      </c>
      <c r="R24" s="206">
        <v>0</v>
      </c>
      <c r="S24" s="206">
        <v>0</v>
      </c>
      <c r="T24" s="206">
        <v>1.47</v>
      </c>
      <c r="U24" s="206">
        <v>0.8</v>
      </c>
      <c r="V24" s="206">
        <v>0.12</v>
      </c>
      <c r="W24" s="206">
        <v>0.53</v>
      </c>
      <c r="X24" s="206">
        <v>1.94</v>
      </c>
      <c r="Y24" s="206">
        <v>0</v>
      </c>
      <c r="Z24" s="206">
        <v>2.9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23.55</v>
      </c>
      <c r="J25" s="206">
        <v>0.5</v>
      </c>
      <c r="K25" s="206">
        <v>0.18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1.44</v>
      </c>
      <c r="Q25" s="206">
        <v>7.01</v>
      </c>
      <c r="R25" s="206">
        <v>0.24</v>
      </c>
      <c r="S25" s="206">
        <v>0.3</v>
      </c>
      <c r="T25" s="206">
        <v>1.47</v>
      </c>
      <c r="U25" s="206">
        <v>0.8</v>
      </c>
      <c r="V25" s="206">
        <v>0.68</v>
      </c>
      <c r="W25" s="206">
        <v>0.53</v>
      </c>
      <c r="X25" s="206">
        <v>1.94</v>
      </c>
      <c r="Y25" s="206">
        <v>0</v>
      </c>
      <c r="Z25" s="206">
        <v>2.9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23.55</v>
      </c>
      <c r="J26" s="206">
        <v>0.5</v>
      </c>
      <c r="K26" s="206">
        <v>0.18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0.8</v>
      </c>
      <c r="V26" s="206">
        <v>0.21</v>
      </c>
      <c r="W26" s="206">
        <v>0.53</v>
      </c>
      <c r="X26" s="206">
        <v>1.94</v>
      </c>
      <c r="Y26" s="206">
        <v>0</v>
      </c>
      <c r="Z26" s="206">
        <v>2.9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23.55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0.8</v>
      </c>
      <c r="V27" s="206">
        <v>1.93</v>
      </c>
      <c r="W27" s="206">
        <v>0.53</v>
      </c>
      <c r="X27" s="206">
        <v>1.94</v>
      </c>
      <c r="Y27" s="206">
        <v>0</v>
      </c>
      <c r="Z27" s="206">
        <v>2.9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23.55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0.8</v>
      </c>
      <c r="V28" s="206">
        <v>1.93</v>
      </c>
      <c r="W28" s="206">
        <v>0.53</v>
      </c>
      <c r="X28" s="206">
        <v>1.94</v>
      </c>
      <c r="Y28" s="206">
        <v>0</v>
      </c>
      <c r="Z28" s="206">
        <v>2.9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23.55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0.8</v>
      </c>
      <c r="V29" s="206">
        <v>1.96</v>
      </c>
      <c r="W29" s="206">
        <v>0.53</v>
      </c>
      <c r="X29" s="206">
        <v>1.94</v>
      </c>
      <c r="Y29" s="206">
        <v>0</v>
      </c>
      <c r="Z29" s="206">
        <v>2.9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23.55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0.8</v>
      </c>
      <c r="V30" s="206">
        <v>1.96</v>
      </c>
      <c r="W30" s="206">
        <v>0.53</v>
      </c>
      <c r="X30" s="206">
        <v>1.94</v>
      </c>
      <c r="Y30" s="206">
        <v>0</v>
      </c>
      <c r="Z30" s="206">
        <v>2.9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23.55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0.8</v>
      </c>
      <c r="V31" s="206">
        <v>1.96</v>
      </c>
      <c r="W31" s="206">
        <v>0.53</v>
      </c>
      <c r="X31" s="206">
        <v>1.94</v>
      </c>
      <c r="Y31" s="206">
        <v>0</v>
      </c>
      <c r="Z31" s="206">
        <v>2.9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23.55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0.8</v>
      </c>
      <c r="V32" s="206">
        <v>1.96</v>
      </c>
      <c r="W32" s="206">
        <v>0.53</v>
      </c>
      <c r="X32" s="206">
        <v>1.94</v>
      </c>
      <c r="Y32" s="206">
        <v>0</v>
      </c>
      <c r="Z32" s="206">
        <v>2.9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23.55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1.44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0.8</v>
      </c>
      <c r="V33" s="206">
        <v>1.96</v>
      </c>
      <c r="W33" s="206">
        <v>0.53</v>
      </c>
      <c r="X33" s="206">
        <v>1.94</v>
      </c>
      <c r="Y33" s="206">
        <v>0</v>
      </c>
      <c r="Z33" s="206">
        <v>2.9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23.55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1.44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0.8</v>
      </c>
      <c r="V34" s="206">
        <v>1.96</v>
      </c>
      <c r="W34" s="206">
        <v>0.53</v>
      </c>
      <c r="X34" s="206">
        <v>1.94</v>
      </c>
      <c r="Y34" s="206">
        <v>0</v>
      </c>
      <c r="Z34" s="206">
        <v>2.9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23.55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1.44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0.8</v>
      </c>
      <c r="V35" s="206">
        <v>1.96</v>
      </c>
      <c r="W35" s="206">
        <v>0.53</v>
      </c>
      <c r="X35" s="206">
        <v>1.94</v>
      </c>
      <c r="Y35" s="206">
        <v>0</v>
      </c>
      <c r="Z35" s="206">
        <v>2.9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23.55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1.44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0.8</v>
      </c>
      <c r="V36" s="206">
        <v>1.96</v>
      </c>
      <c r="W36" s="206">
        <v>0.53</v>
      </c>
      <c r="X36" s="206">
        <v>1.94</v>
      </c>
      <c r="Y36" s="206">
        <v>0</v>
      </c>
      <c r="Z36" s="206">
        <v>2.9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23.55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1.44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0.8</v>
      </c>
      <c r="V37" s="206">
        <v>1.88</v>
      </c>
      <c r="W37" s="206">
        <v>0.53</v>
      </c>
      <c r="X37" s="206">
        <v>1.94</v>
      </c>
      <c r="Y37" s="206">
        <v>0</v>
      </c>
      <c r="Z37" s="206">
        <v>2.9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23.55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1.44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0.8</v>
      </c>
      <c r="V38" s="206">
        <v>1.88</v>
      </c>
      <c r="W38" s="206">
        <v>0.53</v>
      </c>
      <c r="X38" s="206">
        <v>1.94</v>
      </c>
      <c r="Y38" s="206">
        <v>0</v>
      </c>
      <c r="Z38" s="206">
        <v>2.9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23.55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1.44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0.8</v>
      </c>
      <c r="V39" s="206">
        <v>1.92</v>
      </c>
      <c r="W39" s="206">
        <v>0.53</v>
      </c>
      <c r="X39" s="206">
        <v>1.94</v>
      </c>
      <c r="Y39" s="206">
        <v>0</v>
      </c>
      <c r="Z39" s="206">
        <v>2.9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23.55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1.44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0.8</v>
      </c>
      <c r="V40" s="206">
        <v>1.92</v>
      </c>
      <c r="W40" s="206">
        <v>0.53</v>
      </c>
      <c r="X40" s="206">
        <v>1.94</v>
      </c>
      <c r="Y40" s="206">
        <v>0</v>
      </c>
      <c r="Z40" s="206">
        <v>2.9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23.55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1.44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0.8</v>
      </c>
      <c r="V41" s="206">
        <v>1.92</v>
      </c>
      <c r="W41" s="206">
        <v>0.53</v>
      </c>
      <c r="X41" s="206">
        <v>1.94</v>
      </c>
      <c r="Y41" s="206">
        <v>0</v>
      </c>
      <c r="Z41" s="206">
        <v>2.9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23.55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1.44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0.8</v>
      </c>
      <c r="V42" s="206">
        <v>1.92</v>
      </c>
      <c r="W42" s="206">
        <v>0.53</v>
      </c>
      <c r="X42" s="206">
        <v>1.94</v>
      </c>
      <c r="Y42" s="206">
        <v>0</v>
      </c>
      <c r="Z42" s="206">
        <v>2.9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23.55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1.44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0.8</v>
      </c>
      <c r="V43" s="206">
        <v>1.92</v>
      </c>
      <c r="W43" s="206">
        <v>0.53</v>
      </c>
      <c r="X43" s="206">
        <v>1.94</v>
      </c>
      <c r="Y43" s="206">
        <v>0</v>
      </c>
      <c r="Z43" s="206">
        <v>2.9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23.55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1.44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0.8</v>
      </c>
      <c r="V44" s="206">
        <v>1.92</v>
      </c>
      <c r="W44" s="206">
        <v>0.53</v>
      </c>
      <c r="X44" s="206">
        <v>1.94</v>
      </c>
      <c r="Y44" s="206">
        <v>0</v>
      </c>
      <c r="Z44" s="206">
        <v>2.9</v>
      </c>
      <c r="AA44" s="206">
        <v>1.03</v>
      </c>
      <c r="AB44" s="206">
        <v>0</v>
      </c>
      <c r="AC44" s="206">
        <v>14.83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23.55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0.8</v>
      </c>
      <c r="V45" s="206">
        <v>1.92</v>
      </c>
      <c r="W45" s="206">
        <v>0.53</v>
      </c>
      <c r="X45" s="206">
        <v>1.94</v>
      </c>
      <c r="Y45" s="206">
        <v>0</v>
      </c>
      <c r="Z45" s="206">
        <v>2.9</v>
      </c>
      <c r="AA45" s="206">
        <v>1.03</v>
      </c>
      <c r="AB45" s="206">
        <v>0</v>
      </c>
      <c r="AC45" s="206">
        <v>14.83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14.43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23.55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0.8</v>
      </c>
      <c r="V46" s="206">
        <v>1.92</v>
      </c>
      <c r="W46" s="206">
        <v>0.53</v>
      </c>
      <c r="X46" s="206">
        <v>1.94</v>
      </c>
      <c r="Y46" s="206">
        <v>0</v>
      </c>
      <c r="Z46" s="206">
        <v>2.9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14.43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23.55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1.44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0.8</v>
      </c>
      <c r="V47" s="206">
        <v>1.92</v>
      </c>
      <c r="W47" s="206">
        <v>0.53</v>
      </c>
      <c r="X47" s="206">
        <v>1.94</v>
      </c>
      <c r="Y47" s="206">
        <v>0</v>
      </c>
      <c r="Z47" s="206">
        <v>2.9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12.63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23.55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1.44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0.8</v>
      </c>
      <c r="V48" s="206">
        <v>1.92</v>
      </c>
      <c r="W48" s="206">
        <v>0.53</v>
      </c>
      <c r="X48" s="206">
        <v>1.94</v>
      </c>
      <c r="Y48" s="206">
        <v>0</v>
      </c>
      <c r="Z48" s="206">
        <v>2.9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12.63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23.55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1.44</v>
      </c>
      <c r="Q49" s="206">
        <v>7.01</v>
      </c>
      <c r="R49" s="206">
        <v>0.24</v>
      </c>
      <c r="S49" s="206">
        <v>0.3</v>
      </c>
      <c r="T49" s="206">
        <v>1.47</v>
      </c>
      <c r="U49" s="206">
        <v>0.63</v>
      </c>
      <c r="V49" s="206">
        <v>1.92</v>
      </c>
      <c r="W49" s="206">
        <v>0.53</v>
      </c>
      <c r="X49" s="206">
        <v>1.94</v>
      </c>
      <c r="Y49" s="206">
        <v>0</v>
      </c>
      <c r="Z49" s="206">
        <v>2.9</v>
      </c>
      <c r="AA49" s="206">
        <v>1.03</v>
      </c>
      <c r="AB49" s="206">
        <v>0</v>
      </c>
      <c r="AC49" s="206">
        <v>16.7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23.55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1.44</v>
      </c>
      <c r="Q50" s="206">
        <v>7.01</v>
      </c>
      <c r="R50" s="206">
        <v>0.24</v>
      </c>
      <c r="S50" s="206">
        <v>0.3</v>
      </c>
      <c r="T50" s="206">
        <v>1.47</v>
      </c>
      <c r="U50" s="206">
        <v>0.63</v>
      </c>
      <c r="V50" s="206">
        <v>1.92</v>
      </c>
      <c r="W50" s="206">
        <v>0.53</v>
      </c>
      <c r="X50" s="206">
        <v>1.94</v>
      </c>
      <c r="Y50" s="206">
        <v>0</v>
      </c>
      <c r="Z50" s="206">
        <v>2.9</v>
      </c>
      <c r="AA50" s="206">
        <v>1.03</v>
      </c>
      <c r="AB50" s="206">
        <v>0</v>
      </c>
      <c r="AC50" s="206">
        <v>16.7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23.55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1.44</v>
      </c>
      <c r="Q51" s="206">
        <v>7.01</v>
      </c>
      <c r="R51" s="206">
        <v>0.24</v>
      </c>
      <c r="S51" s="206">
        <v>0.3</v>
      </c>
      <c r="T51" s="206">
        <v>1.47</v>
      </c>
      <c r="U51" s="206">
        <v>0.63</v>
      </c>
      <c r="V51" s="206">
        <v>0.87</v>
      </c>
      <c r="W51" s="206">
        <v>0.53</v>
      </c>
      <c r="X51" s="206">
        <v>1.94</v>
      </c>
      <c r="Y51" s="206">
        <v>0</v>
      </c>
      <c r="Z51" s="206">
        <v>2.9</v>
      </c>
      <c r="AA51" s="206">
        <v>1.03</v>
      </c>
      <c r="AB51" s="206">
        <v>0</v>
      </c>
      <c r="AC51" s="206">
        <v>16.7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23.55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1.44</v>
      </c>
      <c r="Q52" s="206">
        <v>7.01</v>
      </c>
      <c r="R52" s="206">
        <v>0.24</v>
      </c>
      <c r="S52" s="206">
        <v>0.3</v>
      </c>
      <c r="T52" s="206">
        <v>1.47</v>
      </c>
      <c r="U52" s="206">
        <v>0.63</v>
      </c>
      <c r="V52" s="206">
        <v>0.87</v>
      </c>
      <c r="W52" s="206">
        <v>0.53</v>
      </c>
      <c r="X52" s="206">
        <v>1.94</v>
      </c>
      <c r="Y52" s="206">
        <v>0</v>
      </c>
      <c r="Z52" s="206">
        <v>2.9</v>
      </c>
      <c r="AA52" s="206">
        <v>1.03</v>
      </c>
      <c r="AB52" s="206">
        <v>0</v>
      </c>
      <c r="AC52" s="206">
        <v>16.7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23.55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1.44</v>
      </c>
      <c r="Q53" s="206">
        <v>7.01</v>
      </c>
      <c r="R53" s="206">
        <v>0.24</v>
      </c>
      <c r="S53" s="206">
        <v>0.3</v>
      </c>
      <c r="T53" s="206">
        <v>1.47</v>
      </c>
      <c r="U53" s="206">
        <v>0.63</v>
      </c>
      <c r="V53" s="206">
        <v>0.21</v>
      </c>
      <c r="W53" s="206">
        <v>0.53</v>
      </c>
      <c r="X53" s="206">
        <v>1.94</v>
      </c>
      <c r="Y53" s="206">
        <v>0</v>
      </c>
      <c r="Z53" s="206">
        <v>2.9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23.55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1.44</v>
      </c>
      <c r="Q54" s="206">
        <v>7.01</v>
      </c>
      <c r="R54" s="206">
        <v>0.24</v>
      </c>
      <c r="S54" s="206">
        <v>0.3</v>
      </c>
      <c r="T54" s="206">
        <v>1.47</v>
      </c>
      <c r="U54" s="206">
        <v>0.63</v>
      </c>
      <c r="V54" s="206">
        <v>0.21</v>
      </c>
      <c r="W54" s="206">
        <v>0.53</v>
      </c>
      <c r="X54" s="206">
        <v>1.94</v>
      </c>
      <c r="Y54" s="206">
        <v>0</v>
      </c>
      <c r="Z54" s="206">
        <v>2.9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23.55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1.44</v>
      </c>
      <c r="Q55" s="206">
        <v>7.01</v>
      </c>
      <c r="R55" s="206">
        <v>0.24</v>
      </c>
      <c r="S55" s="206">
        <v>0.3</v>
      </c>
      <c r="T55" s="206">
        <v>1.47</v>
      </c>
      <c r="U55" s="206">
        <v>0.63</v>
      </c>
      <c r="V55" s="206">
        <v>0.21</v>
      </c>
      <c r="W55" s="206">
        <v>0.53</v>
      </c>
      <c r="X55" s="206">
        <v>1.94</v>
      </c>
      <c r="Y55" s="206">
        <v>0</v>
      </c>
      <c r="Z55" s="206">
        <v>2.9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23.55</v>
      </c>
      <c r="J56" s="206">
        <v>0.5</v>
      </c>
      <c r="K56" s="206">
        <v>0.18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1.44</v>
      </c>
      <c r="Q56" s="206">
        <v>7.01</v>
      </c>
      <c r="R56" s="206">
        <v>0.24</v>
      </c>
      <c r="S56" s="206">
        <v>0.3</v>
      </c>
      <c r="T56" s="206">
        <v>1.47</v>
      </c>
      <c r="U56" s="206">
        <v>0.63</v>
      </c>
      <c r="V56" s="206">
        <v>0.21</v>
      </c>
      <c r="W56" s="206">
        <v>0.53</v>
      </c>
      <c r="X56" s="206">
        <v>1.94</v>
      </c>
      <c r="Y56" s="206">
        <v>0</v>
      </c>
      <c r="Z56" s="206">
        <v>2.9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23.55</v>
      </c>
      <c r="J57" s="206">
        <v>0.5</v>
      </c>
      <c r="K57" s="206">
        <v>0.18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1.44</v>
      </c>
      <c r="Q57" s="206">
        <v>7.01</v>
      </c>
      <c r="R57" s="206">
        <v>0.24</v>
      </c>
      <c r="S57" s="206">
        <v>0.3</v>
      </c>
      <c r="T57" s="206">
        <v>1.47</v>
      </c>
      <c r="U57" s="206">
        <v>0.65</v>
      </c>
      <c r="V57" s="206">
        <v>0.21</v>
      </c>
      <c r="W57" s="206">
        <v>0.53</v>
      </c>
      <c r="X57" s="206">
        <v>1.94</v>
      </c>
      <c r="Y57" s="206">
        <v>0</v>
      </c>
      <c r="Z57" s="206">
        <v>2.9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23.55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1.44</v>
      </c>
      <c r="Q58" s="206">
        <v>7.01</v>
      </c>
      <c r="R58" s="206">
        <v>0.24</v>
      </c>
      <c r="S58" s="206">
        <v>0.3</v>
      </c>
      <c r="T58" s="206">
        <v>1.47</v>
      </c>
      <c r="U58" s="206">
        <v>0.65</v>
      </c>
      <c r="V58" s="206">
        <v>0.21</v>
      </c>
      <c r="W58" s="206">
        <v>0.53</v>
      </c>
      <c r="X58" s="206">
        <v>1.94</v>
      </c>
      <c r="Y58" s="206">
        <v>0</v>
      </c>
      <c r="Z58" s="206">
        <v>2.9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23.55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1.44</v>
      </c>
      <c r="Q59" s="206">
        <v>7.01</v>
      </c>
      <c r="R59" s="206">
        <v>0.24</v>
      </c>
      <c r="S59" s="206">
        <v>0.3</v>
      </c>
      <c r="T59" s="206">
        <v>1.47</v>
      </c>
      <c r="U59" s="206">
        <v>0.65</v>
      </c>
      <c r="V59" s="206">
        <v>0.21</v>
      </c>
      <c r="W59" s="206">
        <v>0.53</v>
      </c>
      <c r="X59" s="206">
        <v>1.94</v>
      </c>
      <c r="Y59" s="206">
        <v>0</v>
      </c>
      <c r="Z59" s="206">
        <v>2.9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23.55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1.44</v>
      </c>
      <c r="Q60" s="206">
        <v>7.01</v>
      </c>
      <c r="R60" s="206">
        <v>0.24</v>
      </c>
      <c r="S60" s="206">
        <v>0.3</v>
      </c>
      <c r="T60" s="206">
        <v>1.47</v>
      </c>
      <c r="U60" s="206">
        <v>0.65</v>
      </c>
      <c r="V60" s="206">
        <v>0.21</v>
      </c>
      <c r="W60" s="206">
        <v>0.53</v>
      </c>
      <c r="X60" s="206">
        <v>1.94</v>
      </c>
      <c r="Y60" s="206">
        <v>0</v>
      </c>
      <c r="Z60" s="206">
        <v>2.9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23.55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1.44</v>
      </c>
      <c r="Q61" s="206">
        <v>7.01</v>
      </c>
      <c r="R61" s="206">
        <v>0.24</v>
      </c>
      <c r="S61" s="206">
        <v>0.3</v>
      </c>
      <c r="T61" s="206">
        <v>1.47</v>
      </c>
      <c r="U61" s="206">
        <v>0.68</v>
      </c>
      <c r="V61" s="206">
        <v>0.21</v>
      </c>
      <c r="W61" s="206">
        <v>0.53</v>
      </c>
      <c r="X61" s="206">
        <v>1.94</v>
      </c>
      <c r="Y61" s="206">
        <v>0</v>
      </c>
      <c r="Z61" s="206">
        <v>2.9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23.55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1.44</v>
      </c>
      <c r="Q62" s="206">
        <v>7.01</v>
      </c>
      <c r="R62" s="206">
        <v>0.24</v>
      </c>
      <c r="S62" s="206">
        <v>0.3</v>
      </c>
      <c r="T62" s="206">
        <v>1.47</v>
      </c>
      <c r="U62" s="206">
        <v>0.72</v>
      </c>
      <c r="V62" s="206">
        <v>0.21</v>
      </c>
      <c r="W62" s="206">
        <v>0.53</v>
      </c>
      <c r="X62" s="206">
        <v>1.94</v>
      </c>
      <c r="Y62" s="206">
        <v>0</v>
      </c>
      <c r="Z62" s="206">
        <v>2.9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8.67</v>
      </c>
      <c r="H63" s="206">
        <v>0</v>
      </c>
      <c r="I63" s="206">
        <v>22.03</v>
      </c>
      <c r="J63" s="206">
        <v>2.02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1.44</v>
      </c>
      <c r="Q63" s="206">
        <v>7.01</v>
      </c>
      <c r="R63" s="206">
        <v>0.24</v>
      </c>
      <c r="S63" s="206">
        <v>0.3</v>
      </c>
      <c r="T63" s="206">
        <v>1.47</v>
      </c>
      <c r="U63" s="206">
        <v>0.63</v>
      </c>
      <c r="V63" s="206">
        <v>0.21</v>
      </c>
      <c r="W63" s="206">
        <v>0.53</v>
      </c>
      <c r="X63" s="206">
        <v>1.94</v>
      </c>
      <c r="Y63" s="206">
        <v>0</v>
      </c>
      <c r="Z63" s="206">
        <v>2.9</v>
      </c>
      <c r="AA63" s="206">
        <v>1.03</v>
      </c>
      <c r="AB63" s="206">
        <v>0</v>
      </c>
      <c r="AC63" s="206">
        <v>1.89</v>
      </c>
      <c r="AD63" s="206">
        <v>8.9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8.67</v>
      </c>
      <c r="H64" s="206">
        <v>0</v>
      </c>
      <c r="I64" s="206">
        <v>20.420000000000002</v>
      </c>
      <c r="J64" s="206">
        <v>2.02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1.44</v>
      </c>
      <c r="Q64" s="206">
        <v>7.01</v>
      </c>
      <c r="R64" s="206">
        <v>0.24</v>
      </c>
      <c r="S64" s="206">
        <v>0.3</v>
      </c>
      <c r="T64" s="206">
        <v>1.47</v>
      </c>
      <c r="U64" s="206">
        <v>0.63</v>
      </c>
      <c r="V64" s="206">
        <v>0.21</v>
      </c>
      <c r="W64" s="206">
        <v>0.53</v>
      </c>
      <c r="X64" s="206">
        <v>1.94</v>
      </c>
      <c r="Y64" s="206">
        <v>0</v>
      </c>
      <c r="Z64" s="206">
        <v>2.9</v>
      </c>
      <c r="AA64" s="206">
        <v>1.03</v>
      </c>
      <c r="AB64" s="206">
        <v>0</v>
      </c>
      <c r="AC64" s="206">
        <v>1.89</v>
      </c>
      <c r="AD64" s="206">
        <v>8.9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8.67</v>
      </c>
      <c r="H65" s="206">
        <v>0</v>
      </c>
      <c r="I65" s="206">
        <v>16.05</v>
      </c>
      <c r="J65" s="206">
        <v>2.02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1.44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0.63</v>
      </c>
      <c r="V65" s="206">
        <v>2.12</v>
      </c>
      <c r="W65" s="206">
        <v>0.53</v>
      </c>
      <c r="X65" s="206">
        <v>1.94</v>
      </c>
      <c r="Y65" s="206">
        <v>0</v>
      </c>
      <c r="Z65" s="206">
        <v>2.9</v>
      </c>
      <c r="AA65" s="206">
        <v>1.03</v>
      </c>
      <c r="AB65" s="206">
        <v>0</v>
      </c>
      <c r="AC65" s="206">
        <v>0.46</v>
      </c>
      <c r="AD65" s="206">
        <v>8.9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8.67</v>
      </c>
      <c r="H66" s="206">
        <v>0</v>
      </c>
      <c r="I66" s="206">
        <v>11.33</v>
      </c>
      <c r="J66" s="206">
        <v>2.02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1.44</v>
      </c>
      <c r="Q66" s="206">
        <v>7.01</v>
      </c>
      <c r="R66" s="206">
        <v>0.24</v>
      </c>
      <c r="S66" s="206">
        <v>0.3</v>
      </c>
      <c r="T66" s="206">
        <v>1.47</v>
      </c>
      <c r="U66" s="206">
        <v>0.63</v>
      </c>
      <c r="V66" s="206">
        <v>2.12</v>
      </c>
      <c r="W66" s="206">
        <v>0.53</v>
      </c>
      <c r="X66" s="206">
        <v>1.94</v>
      </c>
      <c r="Y66" s="206">
        <v>0</v>
      </c>
      <c r="Z66" s="206">
        <v>2.9</v>
      </c>
      <c r="AA66" s="206">
        <v>1.03</v>
      </c>
      <c r="AB66" s="206">
        <v>0</v>
      </c>
      <c r="AC66" s="206">
        <v>12.92</v>
      </c>
      <c r="AD66" s="206">
        <v>8.9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11.66</v>
      </c>
      <c r="H67" s="206">
        <v>0</v>
      </c>
      <c r="I67" s="206">
        <v>11.33</v>
      </c>
      <c r="J67" s="206">
        <v>2.02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1.44</v>
      </c>
      <c r="Q67" s="206">
        <v>7.01</v>
      </c>
      <c r="R67" s="206">
        <v>0.24</v>
      </c>
      <c r="S67" s="206">
        <v>0.3</v>
      </c>
      <c r="T67" s="206">
        <v>1.47</v>
      </c>
      <c r="U67" s="206">
        <v>0.63</v>
      </c>
      <c r="V67" s="206">
        <v>2.12</v>
      </c>
      <c r="W67" s="206">
        <v>0.53</v>
      </c>
      <c r="X67" s="206">
        <v>1.94</v>
      </c>
      <c r="Y67" s="206">
        <v>0</v>
      </c>
      <c r="Z67" s="206">
        <v>2.9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13.33</v>
      </c>
      <c r="H68" s="206">
        <v>0</v>
      </c>
      <c r="I68" s="206">
        <v>11.33</v>
      </c>
      <c r="J68" s="206">
        <v>2.02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1.44</v>
      </c>
      <c r="Q68" s="206">
        <v>7.01</v>
      </c>
      <c r="R68" s="206">
        <v>0.24</v>
      </c>
      <c r="S68" s="206">
        <v>0.3</v>
      </c>
      <c r="T68" s="206">
        <v>1.47</v>
      </c>
      <c r="U68" s="206">
        <v>0.63</v>
      </c>
      <c r="V68" s="206">
        <v>2.12</v>
      </c>
      <c r="W68" s="206">
        <v>0.53</v>
      </c>
      <c r="X68" s="206">
        <v>1.94</v>
      </c>
      <c r="Y68" s="206">
        <v>0</v>
      </c>
      <c r="Z68" s="206">
        <v>2.9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11.33</v>
      </c>
      <c r="J69" s="206">
        <v>2.02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1.44</v>
      </c>
      <c r="Q69" s="206">
        <v>7.01</v>
      </c>
      <c r="R69" s="206">
        <v>0.24</v>
      </c>
      <c r="S69" s="206">
        <v>0.3</v>
      </c>
      <c r="T69" s="206">
        <v>1.47</v>
      </c>
      <c r="U69" s="206">
        <v>0.63</v>
      </c>
      <c r="V69" s="206">
        <v>2.12</v>
      </c>
      <c r="W69" s="206">
        <v>0.53</v>
      </c>
      <c r="X69" s="206">
        <v>1.94</v>
      </c>
      <c r="Y69" s="206">
        <v>0</v>
      </c>
      <c r="Z69" s="206">
        <v>2.9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11.33</v>
      </c>
      <c r="J70" s="206">
        <v>2.02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1.44</v>
      </c>
      <c r="Q70" s="206">
        <v>7.01</v>
      </c>
      <c r="R70" s="206">
        <v>0.24</v>
      </c>
      <c r="S70" s="206">
        <v>0.3</v>
      </c>
      <c r="T70" s="206">
        <v>1.47</v>
      </c>
      <c r="U70" s="206">
        <v>0.63</v>
      </c>
      <c r="V70" s="206">
        <v>2.12</v>
      </c>
      <c r="W70" s="206">
        <v>0.53</v>
      </c>
      <c r="X70" s="206">
        <v>1.94</v>
      </c>
      <c r="Y70" s="206">
        <v>0</v>
      </c>
      <c r="Z70" s="206">
        <v>2.9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2.02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1.44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0.63</v>
      </c>
      <c r="V71" s="206">
        <v>2.12</v>
      </c>
      <c r="W71" s="206">
        <v>0.53</v>
      </c>
      <c r="X71" s="206">
        <v>1.94</v>
      </c>
      <c r="Y71" s="206">
        <v>0</v>
      </c>
      <c r="Z71" s="206">
        <v>2.9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2.02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1.44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0.63</v>
      </c>
      <c r="V72" s="206">
        <v>2.12</v>
      </c>
      <c r="W72" s="206">
        <v>0.53</v>
      </c>
      <c r="X72" s="206">
        <v>1.94</v>
      </c>
      <c r="Y72" s="206">
        <v>0</v>
      </c>
      <c r="Z72" s="206">
        <v>2.9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2.02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0.63</v>
      </c>
      <c r="V73" s="206">
        <v>2.12</v>
      </c>
      <c r="W73" s="206">
        <v>0.53</v>
      </c>
      <c r="X73" s="206">
        <v>1.94</v>
      </c>
      <c r="Y73" s="206">
        <v>0</v>
      </c>
      <c r="Z73" s="206">
        <v>2.9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2.02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0.63</v>
      </c>
      <c r="V74" s="206">
        <v>2.12</v>
      </c>
      <c r="W74" s="206">
        <v>0.53</v>
      </c>
      <c r="X74" s="206">
        <v>1.94</v>
      </c>
      <c r="Y74" s="206">
        <v>0</v>
      </c>
      <c r="Z74" s="206">
        <v>2.9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2.02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0.66</v>
      </c>
      <c r="V75" s="206">
        <v>2.12</v>
      </c>
      <c r="W75" s="206">
        <v>0.53</v>
      </c>
      <c r="X75" s="206">
        <v>1.94</v>
      </c>
      <c r="Y75" s="206">
        <v>0</v>
      </c>
      <c r="Z75" s="206">
        <v>2.9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2.02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0.66</v>
      </c>
      <c r="V76" s="206">
        <v>2.12</v>
      </c>
      <c r="W76" s="206">
        <v>0.53</v>
      </c>
      <c r="X76" s="206">
        <v>1.94</v>
      </c>
      <c r="Y76" s="206">
        <v>0</v>
      </c>
      <c r="Z76" s="206">
        <v>2.9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2.02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0.66</v>
      </c>
      <c r="V77" s="206">
        <v>2.12</v>
      </c>
      <c r="W77" s="206">
        <v>0.53</v>
      </c>
      <c r="X77" s="206">
        <v>1.94</v>
      </c>
      <c r="Y77" s="206">
        <v>0</v>
      </c>
      <c r="Z77" s="206">
        <v>2.9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2.02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0.66</v>
      </c>
      <c r="V78" s="206">
        <v>2.12</v>
      </c>
      <c r="W78" s="206">
        <v>0.53</v>
      </c>
      <c r="X78" s="206">
        <v>1.94</v>
      </c>
      <c r="Y78" s="206">
        <v>0</v>
      </c>
      <c r="Z78" s="206">
        <v>2.9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11.33</v>
      </c>
      <c r="J79" s="206">
        <v>2.02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0.66</v>
      </c>
      <c r="V79" s="206">
        <v>2.08</v>
      </c>
      <c r="W79" s="206">
        <v>0.53</v>
      </c>
      <c r="X79" s="206">
        <v>1.94</v>
      </c>
      <c r="Y79" s="206">
        <v>0</v>
      </c>
      <c r="Z79" s="206">
        <v>2.9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11.33</v>
      </c>
      <c r="J80" s="206">
        <v>2.02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0.66</v>
      </c>
      <c r="V80" s="206">
        <v>2.08</v>
      </c>
      <c r="W80" s="206">
        <v>0.53</v>
      </c>
      <c r="X80" s="206">
        <v>1.94</v>
      </c>
      <c r="Y80" s="206">
        <v>0</v>
      </c>
      <c r="Z80" s="206">
        <v>2.9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11.33</v>
      </c>
      <c r="J81" s="206">
        <v>2.02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0.71</v>
      </c>
      <c r="V81" s="206">
        <v>1.96</v>
      </c>
      <c r="W81" s="206">
        <v>0.53</v>
      </c>
      <c r="X81" s="206">
        <v>1.94</v>
      </c>
      <c r="Y81" s="206">
        <v>0</v>
      </c>
      <c r="Z81" s="206">
        <v>2.9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11.33</v>
      </c>
      <c r="J82" s="206">
        <v>2.02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0.72</v>
      </c>
      <c r="V82" s="206">
        <v>1.96</v>
      </c>
      <c r="W82" s="206">
        <v>0.53</v>
      </c>
      <c r="X82" s="206">
        <v>1.94</v>
      </c>
      <c r="Y82" s="206">
        <v>0</v>
      </c>
      <c r="Z82" s="206">
        <v>2.9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11.33</v>
      </c>
      <c r="J83" s="206">
        <v>2.02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0.75</v>
      </c>
      <c r="V83" s="206">
        <v>1.96</v>
      </c>
      <c r="W83" s="206">
        <v>0.53</v>
      </c>
      <c r="X83" s="206">
        <v>1.94</v>
      </c>
      <c r="Y83" s="206">
        <v>0</v>
      </c>
      <c r="Z83" s="206">
        <v>2.9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12.89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11.33</v>
      </c>
      <c r="J84" s="206">
        <v>2.02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0.77</v>
      </c>
      <c r="V84" s="206">
        <v>1.96</v>
      </c>
      <c r="W84" s="206">
        <v>0.53</v>
      </c>
      <c r="X84" s="206">
        <v>1.94</v>
      </c>
      <c r="Y84" s="206">
        <v>0</v>
      </c>
      <c r="Z84" s="206">
        <v>2.9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12.89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11.33</v>
      </c>
      <c r="J85" s="206">
        <v>2.02</v>
      </c>
      <c r="K85" s="206">
        <v>0.18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0.63</v>
      </c>
      <c r="V85" s="206">
        <v>2</v>
      </c>
      <c r="W85" s="206">
        <v>0.53</v>
      </c>
      <c r="X85" s="206">
        <v>1.94</v>
      </c>
      <c r="Y85" s="206">
        <v>0</v>
      </c>
      <c r="Z85" s="206">
        <v>2.9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12.89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11.33</v>
      </c>
      <c r="J86" s="206">
        <v>2.02</v>
      </c>
      <c r="K86" s="206">
        <v>0.18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0.63</v>
      </c>
      <c r="V86" s="206">
        <v>2</v>
      </c>
      <c r="W86" s="206">
        <v>0.53</v>
      </c>
      <c r="X86" s="206">
        <v>1.94</v>
      </c>
      <c r="Y86" s="206">
        <v>0</v>
      </c>
      <c r="Z86" s="206">
        <v>2.9</v>
      </c>
      <c r="AA86" s="206">
        <v>1.03</v>
      </c>
      <c r="AB86" s="206">
        <v>0</v>
      </c>
      <c r="AC86" s="206">
        <v>15.86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12.89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23.55</v>
      </c>
      <c r="J87" s="206">
        <v>0.5</v>
      </c>
      <c r="K87" s="206">
        <v>0.18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0.24</v>
      </c>
      <c r="S87" s="206">
        <v>0.3</v>
      </c>
      <c r="T87" s="206">
        <v>1.47</v>
      </c>
      <c r="U87" s="206">
        <v>0.63</v>
      </c>
      <c r="V87" s="206">
        <v>1.62</v>
      </c>
      <c r="W87" s="206">
        <v>0.53</v>
      </c>
      <c r="X87" s="206">
        <v>1.94</v>
      </c>
      <c r="Y87" s="206">
        <v>0</v>
      </c>
      <c r="Z87" s="206">
        <v>2.9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12.89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23.55</v>
      </c>
      <c r="J88" s="206">
        <v>0.5</v>
      </c>
      <c r="K88" s="206">
        <v>0.18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0.24</v>
      </c>
      <c r="S88" s="206">
        <v>0.3</v>
      </c>
      <c r="T88" s="206">
        <v>1.47</v>
      </c>
      <c r="U88" s="206">
        <v>0.63</v>
      </c>
      <c r="V88" s="206">
        <v>1.62</v>
      </c>
      <c r="W88" s="206">
        <v>0.53</v>
      </c>
      <c r="X88" s="206">
        <v>1.94</v>
      </c>
      <c r="Y88" s="206">
        <v>0</v>
      </c>
      <c r="Z88" s="206">
        <v>2.9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12.89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23.55</v>
      </c>
      <c r="J89" s="206">
        <v>0.5</v>
      </c>
      <c r="K89" s="206">
        <v>0.18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0.24</v>
      </c>
      <c r="S89" s="206">
        <v>0.3</v>
      </c>
      <c r="T89" s="206">
        <v>1.47</v>
      </c>
      <c r="U89" s="206">
        <v>0.63</v>
      </c>
      <c r="V89" s="206">
        <v>0.21</v>
      </c>
      <c r="W89" s="206">
        <v>0.53</v>
      </c>
      <c r="X89" s="206">
        <v>1.94</v>
      </c>
      <c r="Y89" s="206">
        <v>0</v>
      </c>
      <c r="Z89" s="206">
        <v>2.9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12.89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23.55</v>
      </c>
      <c r="J90" s="206">
        <v>0.5</v>
      </c>
      <c r="K90" s="206">
        <v>0.18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0.24</v>
      </c>
      <c r="S90" s="206">
        <v>0.3</v>
      </c>
      <c r="T90" s="206">
        <v>1.47</v>
      </c>
      <c r="U90" s="206">
        <v>0.63</v>
      </c>
      <c r="V90" s="206">
        <v>0.21</v>
      </c>
      <c r="W90" s="206">
        <v>0.53</v>
      </c>
      <c r="X90" s="206">
        <v>1.94</v>
      </c>
      <c r="Y90" s="206">
        <v>0</v>
      </c>
      <c r="Z90" s="206">
        <v>2.9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12.89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23.55</v>
      </c>
      <c r="J91" s="206">
        <v>0.5</v>
      </c>
      <c r="K91" s="206">
        <v>0.18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0.24</v>
      </c>
      <c r="S91" s="206">
        <v>0.3</v>
      </c>
      <c r="T91" s="206">
        <v>1.47</v>
      </c>
      <c r="U91" s="206">
        <v>0.63</v>
      </c>
      <c r="V91" s="206">
        <v>0.21</v>
      </c>
      <c r="W91" s="206">
        <v>0.53</v>
      </c>
      <c r="X91" s="206">
        <v>1.94</v>
      </c>
      <c r="Y91" s="206">
        <v>0</v>
      </c>
      <c r="Z91" s="206">
        <v>2.9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12.89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23.55</v>
      </c>
      <c r="J92" s="206">
        <v>0.5</v>
      </c>
      <c r="K92" s="206">
        <v>0.18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0.24</v>
      </c>
      <c r="S92" s="206">
        <v>0.3</v>
      </c>
      <c r="T92" s="206">
        <v>1.47</v>
      </c>
      <c r="U92" s="206">
        <v>0.63</v>
      </c>
      <c r="V92" s="206">
        <v>0.21</v>
      </c>
      <c r="W92" s="206">
        <v>0.53</v>
      </c>
      <c r="X92" s="206">
        <v>1.94</v>
      </c>
      <c r="Y92" s="206">
        <v>0</v>
      </c>
      <c r="Z92" s="206">
        <v>2.9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12.89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23.55</v>
      </c>
      <c r="J93" s="206">
        <v>0.5</v>
      </c>
      <c r="K93" s="206">
        <v>0.18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0.24</v>
      </c>
      <c r="S93" s="206">
        <v>0.3</v>
      </c>
      <c r="T93" s="206">
        <v>1.47</v>
      </c>
      <c r="U93" s="206">
        <v>0.63</v>
      </c>
      <c r="V93" s="206">
        <v>0.21</v>
      </c>
      <c r="W93" s="206">
        <v>0.53</v>
      </c>
      <c r="X93" s="206">
        <v>1.94</v>
      </c>
      <c r="Y93" s="206">
        <v>0</v>
      </c>
      <c r="Z93" s="206">
        <v>2.9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12.89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23.55</v>
      </c>
      <c r="J94" s="206">
        <v>0.5</v>
      </c>
      <c r="K94" s="206">
        <v>0.18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0.24</v>
      </c>
      <c r="S94" s="206">
        <v>0.3</v>
      </c>
      <c r="T94" s="206">
        <v>1.47</v>
      </c>
      <c r="U94" s="206">
        <v>0.63</v>
      </c>
      <c r="V94" s="206">
        <v>0.21</v>
      </c>
      <c r="W94" s="206">
        <v>0.53</v>
      </c>
      <c r="X94" s="206">
        <v>1.94</v>
      </c>
      <c r="Y94" s="206">
        <v>0</v>
      </c>
      <c r="Z94" s="206">
        <v>2.9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12.89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23.55</v>
      </c>
      <c r="J95" s="206">
        <v>0.5</v>
      </c>
      <c r="K95" s="206">
        <v>0.18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0.24</v>
      </c>
      <c r="S95" s="206">
        <v>0.3</v>
      </c>
      <c r="T95" s="206">
        <v>1.47</v>
      </c>
      <c r="U95" s="206">
        <v>0.63</v>
      </c>
      <c r="V95" s="206">
        <v>0.21</v>
      </c>
      <c r="W95" s="206">
        <v>0.53</v>
      </c>
      <c r="X95" s="206">
        <v>1.94</v>
      </c>
      <c r="Y95" s="206">
        <v>0</v>
      </c>
      <c r="Z95" s="206">
        <v>2.9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12.89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23.55</v>
      </c>
      <c r="J96" s="206">
        <v>0.5</v>
      </c>
      <c r="K96" s="206">
        <v>0.18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0.24</v>
      </c>
      <c r="S96" s="206">
        <v>0.3</v>
      </c>
      <c r="T96" s="206">
        <v>1.47</v>
      </c>
      <c r="U96" s="206">
        <v>0.63</v>
      </c>
      <c r="V96" s="206">
        <v>0.21</v>
      </c>
      <c r="W96" s="206">
        <v>0.53</v>
      </c>
      <c r="X96" s="206">
        <v>1.94</v>
      </c>
      <c r="Y96" s="206">
        <v>0</v>
      </c>
      <c r="Z96" s="206">
        <v>2.9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12.89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23.55</v>
      </c>
      <c r="J97" s="206">
        <v>0.5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0.24</v>
      </c>
      <c r="S97" s="206">
        <v>0.3</v>
      </c>
      <c r="T97" s="206">
        <v>1.47</v>
      </c>
      <c r="U97" s="206">
        <v>0.63</v>
      </c>
      <c r="V97" s="206">
        <v>0.21</v>
      </c>
      <c r="W97" s="206">
        <v>0.53</v>
      </c>
      <c r="X97" s="206">
        <v>1.94</v>
      </c>
      <c r="Y97" s="206">
        <v>0</v>
      </c>
      <c r="Z97" s="206">
        <v>2.9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12.89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23.55</v>
      </c>
      <c r="J98" s="206">
        <v>0.5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0.24</v>
      </c>
      <c r="S98" s="206">
        <v>0.3</v>
      </c>
      <c r="T98" s="206">
        <v>1.47</v>
      </c>
      <c r="U98" s="206">
        <v>0.63</v>
      </c>
      <c r="V98" s="206">
        <v>0.21</v>
      </c>
      <c r="W98" s="206">
        <v>0.53</v>
      </c>
      <c r="X98" s="206">
        <v>1.94</v>
      </c>
      <c r="Y98" s="206">
        <v>0</v>
      </c>
      <c r="Z98" s="206">
        <v>2.9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12.89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3.1640000000000022E-2</v>
      </c>
      <c r="E99">
        <f t="shared" si="0"/>
        <v>0</v>
      </c>
      <c r="F99">
        <f t="shared" si="0"/>
        <v>0</v>
      </c>
      <c r="G99">
        <f t="shared" si="0"/>
        <v>0.11031750000000007</v>
      </c>
      <c r="H99">
        <f t="shared" si="0"/>
        <v>0</v>
      </c>
      <c r="I99">
        <f t="shared" si="0"/>
        <v>0.4980074999999991</v>
      </c>
      <c r="J99">
        <f t="shared" si="0"/>
        <v>2.1120000000000003E-2</v>
      </c>
      <c r="K99">
        <f t="shared" si="0"/>
        <v>3.025250000000012E-2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0.16823999999999983</v>
      </c>
      <c r="R99">
        <f t="shared" si="0"/>
        <v>2.0734999999999906E-2</v>
      </c>
      <c r="S99">
        <f t="shared" si="0"/>
        <v>2.515999999999995E-2</v>
      </c>
      <c r="T99">
        <f t="shared" si="0"/>
        <v>3.5279999999999978E-2</v>
      </c>
      <c r="U99">
        <f t="shared" si="0"/>
        <v>1.7282499999999999E-2</v>
      </c>
      <c r="V99">
        <f t="shared" si="0"/>
        <v>2.6694999999999997E-2</v>
      </c>
      <c r="W99">
        <f t="shared" si="0"/>
        <v>1.2720000000000016E-2</v>
      </c>
      <c r="X99">
        <f t="shared" si="0"/>
        <v>4.6559999999999963E-2</v>
      </c>
      <c r="Y99">
        <f t="shared" si="0"/>
        <v>0</v>
      </c>
      <c r="Z99">
        <f t="shared" si="0"/>
        <v>6.9600000000000037E-2</v>
      </c>
      <c r="AA99">
        <f t="shared" si="0"/>
        <v>2.472000000000002E-2</v>
      </c>
      <c r="AB99">
        <f t="shared" si="0"/>
        <v>0</v>
      </c>
      <c r="AC99">
        <f t="shared" si="0"/>
        <v>0.30692000000000003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0.29373000000000049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17.329999999999998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-105</v>
      </c>
      <c r="P3" s="95">
        <v>0</v>
      </c>
      <c r="Q3" s="95">
        <v>0</v>
      </c>
      <c r="R3" s="95">
        <v>0</v>
      </c>
      <c r="S3" s="114">
        <v>0</v>
      </c>
      <c r="U3" s="115">
        <v>-105</v>
      </c>
      <c r="V3" s="116">
        <v>17.809999999999999</v>
      </c>
      <c r="W3">
        <v>17.329999999999998</v>
      </c>
      <c r="X3">
        <v>-105</v>
      </c>
      <c r="Y3">
        <v>0.48</v>
      </c>
      <c r="Z3">
        <v>0</v>
      </c>
    </row>
    <row r="4" spans="1:26">
      <c r="G4" t="s">
        <v>46</v>
      </c>
      <c r="H4" s="115">
        <v>6.74</v>
      </c>
      <c r="I4" s="88">
        <v>0</v>
      </c>
      <c r="J4" s="88">
        <v>0</v>
      </c>
      <c r="K4" s="88">
        <v>0</v>
      </c>
      <c r="L4" s="88">
        <v>0</v>
      </c>
      <c r="M4" s="116">
        <v>1.06</v>
      </c>
      <c r="N4" s="115">
        <v>0</v>
      </c>
      <c r="O4" s="88">
        <v>-99</v>
      </c>
      <c r="P4" s="88">
        <v>0</v>
      </c>
      <c r="Q4" s="88">
        <v>0</v>
      </c>
      <c r="R4" s="88">
        <v>0</v>
      </c>
      <c r="S4" s="116">
        <v>0</v>
      </c>
      <c r="U4" s="115">
        <v>-99</v>
      </c>
      <c r="V4" s="116">
        <v>7.8</v>
      </c>
      <c r="W4">
        <v>6.74</v>
      </c>
      <c r="X4">
        <v>-99</v>
      </c>
      <c r="Y4">
        <v>1.06</v>
      </c>
      <c r="Z4">
        <v>0</v>
      </c>
    </row>
    <row r="5" spans="1:26">
      <c r="G5" t="s">
        <v>47</v>
      </c>
      <c r="H5" s="115">
        <v>6.74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-114</v>
      </c>
      <c r="P5" s="88">
        <v>0</v>
      </c>
      <c r="Q5" s="88">
        <v>0</v>
      </c>
      <c r="R5" s="88">
        <v>0</v>
      </c>
      <c r="S5" s="116">
        <v>0</v>
      </c>
      <c r="U5" s="115">
        <v>-114</v>
      </c>
      <c r="V5" s="116">
        <v>6.74</v>
      </c>
      <c r="W5">
        <v>6.74</v>
      </c>
      <c r="X5">
        <v>-114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0</v>
      </c>
      <c r="O6" s="88">
        <v>-124</v>
      </c>
      <c r="P6" s="88">
        <v>0</v>
      </c>
      <c r="Q6" s="88">
        <v>0</v>
      </c>
      <c r="R6" s="88">
        <v>0</v>
      </c>
      <c r="S6" s="116">
        <v>0</v>
      </c>
      <c r="U6" s="115">
        <v>-124</v>
      </c>
      <c r="V6" s="116">
        <v>0.19</v>
      </c>
      <c r="W6">
        <v>0</v>
      </c>
      <c r="X6">
        <v>-124</v>
      </c>
      <c r="Y6">
        <v>0.19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-129</v>
      </c>
      <c r="P7" s="88">
        <v>0</v>
      </c>
      <c r="Q7" s="88">
        <v>0</v>
      </c>
      <c r="R7" s="88">
        <v>0</v>
      </c>
      <c r="S7" s="116">
        <v>0</v>
      </c>
      <c r="U7" s="115">
        <v>-129</v>
      </c>
      <c r="V7" s="116">
        <v>0</v>
      </c>
      <c r="W7">
        <v>0</v>
      </c>
      <c r="X7">
        <v>-129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-82</v>
      </c>
      <c r="P8" s="88">
        <v>0</v>
      </c>
      <c r="Q8" s="88">
        <v>0</v>
      </c>
      <c r="R8" s="88">
        <v>0</v>
      </c>
      <c r="S8" s="116">
        <v>0</v>
      </c>
      <c r="U8" s="115">
        <v>-82</v>
      </c>
      <c r="V8" s="116">
        <v>0</v>
      </c>
      <c r="W8">
        <v>0</v>
      </c>
      <c r="X8">
        <v>-82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-87</v>
      </c>
      <c r="P9" s="88">
        <v>0</v>
      </c>
      <c r="Q9" s="88">
        <v>0</v>
      </c>
      <c r="R9" s="88">
        <v>0</v>
      </c>
      <c r="S9" s="116">
        <v>0</v>
      </c>
      <c r="U9" s="115">
        <v>-87</v>
      </c>
      <c r="V9" s="116">
        <v>0</v>
      </c>
      <c r="W9">
        <v>0</v>
      </c>
      <c r="X9">
        <v>-87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-92</v>
      </c>
      <c r="P10" s="88">
        <v>0</v>
      </c>
      <c r="Q10" s="88">
        <v>0</v>
      </c>
      <c r="R10" s="88">
        <v>0</v>
      </c>
      <c r="S10" s="116">
        <v>0</v>
      </c>
      <c r="U10" s="115">
        <v>-92</v>
      </c>
      <c r="V10" s="116">
        <v>0</v>
      </c>
      <c r="W10">
        <v>0</v>
      </c>
      <c r="X10">
        <v>-92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-82</v>
      </c>
      <c r="P11" s="88">
        <v>0</v>
      </c>
      <c r="Q11" s="88">
        <v>0</v>
      </c>
      <c r="R11" s="88">
        <v>0</v>
      </c>
      <c r="S11" s="116">
        <v>0</v>
      </c>
      <c r="U11" s="115">
        <v>-82</v>
      </c>
      <c r="V11" s="116">
        <v>0</v>
      </c>
      <c r="W11">
        <v>0</v>
      </c>
      <c r="X11">
        <v>-82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0</v>
      </c>
      <c r="O12" s="88">
        <v>-77</v>
      </c>
      <c r="P12" s="88">
        <v>0</v>
      </c>
      <c r="Q12" s="88">
        <v>0</v>
      </c>
      <c r="R12" s="88">
        <v>0</v>
      </c>
      <c r="S12" s="116">
        <v>0</v>
      </c>
      <c r="U12" s="115">
        <v>-77</v>
      </c>
      <c r="V12" s="116">
        <v>0.87</v>
      </c>
      <c r="W12">
        <v>0</v>
      </c>
      <c r="X12">
        <v>-77</v>
      </c>
      <c r="Y12">
        <v>0.87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-82</v>
      </c>
      <c r="P13" s="88">
        <v>0</v>
      </c>
      <c r="Q13" s="88">
        <v>0</v>
      </c>
      <c r="R13" s="88">
        <v>0</v>
      </c>
      <c r="S13" s="116">
        <v>0</v>
      </c>
      <c r="U13" s="115">
        <v>-82</v>
      </c>
      <c r="V13" s="116">
        <v>0</v>
      </c>
      <c r="W13">
        <v>0</v>
      </c>
      <c r="X13">
        <v>-82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0</v>
      </c>
      <c r="O14" s="88">
        <v>-87</v>
      </c>
      <c r="P14" s="88">
        <v>0</v>
      </c>
      <c r="Q14" s="88">
        <v>0</v>
      </c>
      <c r="R14" s="88">
        <v>0</v>
      </c>
      <c r="S14" s="116">
        <v>0</v>
      </c>
      <c r="U14" s="115">
        <v>-87</v>
      </c>
      <c r="V14" s="116">
        <v>0.1</v>
      </c>
      <c r="W14">
        <v>0</v>
      </c>
      <c r="X14">
        <v>-87</v>
      </c>
      <c r="Y14">
        <v>0.1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2.5</v>
      </c>
      <c r="N15" s="115">
        <v>0</v>
      </c>
      <c r="O15" s="88">
        <v>-97</v>
      </c>
      <c r="P15" s="88">
        <v>0</v>
      </c>
      <c r="Q15" s="88">
        <v>0</v>
      </c>
      <c r="R15" s="88">
        <v>0</v>
      </c>
      <c r="S15" s="116">
        <v>0</v>
      </c>
      <c r="U15" s="115">
        <v>-97</v>
      </c>
      <c r="V15" s="116">
        <v>2.5</v>
      </c>
      <c r="W15">
        <v>0</v>
      </c>
      <c r="X15">
        <v>-97</v>
      </c>
      <c r="Y15">
        <v>2.5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-97</v>
      </c>
      <c r="P16" s="88">
        <v>0</v>
      </c>
      <c r="Q16" s="88">
        <v>0</v>
      </c>
      <c r="R16" s="88">
        <v>0</v>
      </c>
      <c r="S16" s="116">
        <v>0</v>
      </c>
      <c r="U16" s="115">
        <v>-97</v>
      </c>
      <c r="V16" s="116">
        <v>0</v>
      </c>
      <c r="W16">
        <v>0</v>
      </c>
      <c r="X16">
        <v>-97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3.08</v>
      </c>
      <c r="N17" s="115">
        <v>0</v>
      </c>
      <c r="O17" s="88">
        <v>-97</v>
      </c>
      <c r="P17" s="88">
        <v>0</v>
      </c>
      <c r="Q17" s="88">
        <v>0</v>
      </c>
      <c r="R17" s="88">
        <v>0</v>
      </c>
      <c r="S17" s="116">
        <v>0</v>
      </c>
      <c r="U17" s="115">
        <v>-97</v>
      </c>
      <c r="V17" s="116">
        <v>3.08</v>
      </c>
      <c r="W17">
        <v>0</v>
      </c>
      <c r="X17">
        <v>-97</v>
      </c>
      <c r="Y17">
        <v>3.08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2.41</v>
      </c>
      <c r="N18" s="115">
        <v>0</v>
      </c>
      <c r="O18" s="88">
        <v>-97</v>
      </c>
      <c r="P18" s="88">
        <v>0</v>
      </c>
      <c r="Q18" s="88">
        <v>0</v>
      </c>
      <c r="R18" s="88">
        <v>0</v>
      </c>
      <c r="S18" s="116">
        <v>0</v>
      </c>
      <c r="U18" s="115">
        <v>-97</v>
      </c>
      <c r="V18" s="116">
        <v>2.41</v>
      </c>
      <c r="W18">
        <v>0</v>
      </c>
      <c r="X18">
        <v>-97</v>
      </c>
      <c r="Y18">
        <v>2.41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5.2</v>
      </c>
      <c r="N19" s="115">
        <v>0</v>
      </c>
      <c r="O19" s="88">
        <v>-142</v>
      </c>
      <c r="P19" s="88">
        <v>0</v>
      </c>
      <c r="Q19" s="88">
        <v>0</v>
      </c>
      <c r="R19" s="88">
        <v>0</v>
      </c>
      <c r="S19" s="116">
        <v>0</v>
      </c>
      <c r="U19" s="115">
        <v>-142</v>
      </c>
      <c r="V19" s="116">
        <v>5.2</v>
      </c>
      <c r="W19">
        <v>0</v>
      </c>
      <c r="X19">
        <v>-142</v>
      </c>
      <c r="Y19">
        <v>5.2</v>
      </c>
      <c r="Z19">
        <v>0</v>
      </c>
    </row>
    <row r="20" spans="7:26">
      <c r="G20" t="s">
        <v>62</v>
      </c>
      <c r="H20" s="115">
        <v>5.77</v>
      </c>
      <c r="I20" s="88">
        <v>0</v>
      </c>
      <c r="J20" s="88">
        <v>0</v>
      </c>
      <c r="K20" s="88">
        <v>0</v>
      </c>
      <c r="L20" s="88">
        <v>0</v>
      </c>
      <c r="M20" s="116">
        <v>3.47</v>
      </c>
      <c r="N20" s="115">
        <v>0</v>
      </c>
      <c r="O20" s="88">
        <v>-137</v>
      </c>
      <c r="P20" s="88">
        <v>0</v>
      </c>
      <c r="Q20" s="88">
        <v>0</v>
      </c>
      <c r="R20" s="88">
        <v>0</v>
      </c>
      <c r="S20" s="116">
        <v>0</v>
      </c>
      <c r="U20" s="115">
        <v>-137</v>
      </c>
      <c r="V20" s="116">
        <v>9.24</v>
      </c>
      <c r="W20">
        <v>5.77</v>
      </c>
      <c r="X20">
        <v>-137</v>
      </c>
      <c r="Y20">
        <v>3.47</v>
      </c>
      <c r="Z20">
        <v>0</v>
      </c>
    </row>
    <row r="21" spans="7:26">
      <c r="G21" t="s">
        <v>63</v>
      </c>
      <c r="H21" s="115">
        <v>30.8</v>
      </c>
      <c r="I21" s="88">
        <v>0</v>
      </c>
      <c r="J21" s="88">
        <v>0</v>
      </c>
      <c r="K21" s="88">
        <v>0</v>
      </c>
      <c r="L21" s="88">
        <v>0</v>
      </c>
      <c r="M21" s="116">
        <v>4.72</v>
      </c>
      <c r="N21" s="115">
        <v>0</v>
      </c>
      <c r="O21" s="88">
        <v>-174</v>
      </c>
      <c r="P21" s="88">
        <v>0</v>
      </c>
      <c r="Q21" s="88">
        <v>0</v>
      </c>
      <c r="R21" s="88">
        <v>0</v>
      </c>
      <c r="S21" s="116">
        <v>0</v>
      </c>
      <c r="U21" s="115">
        <v>-174</v>
      </c>
      <c r="V21" s="116">
        <v>35.520000000000003</v>
      </c>
      <c r="W21">
        <v>30.8</v>
      </c>
      <c r="X21">
        <v>-174</v>
      </c>
      <c r="Y21">
        <v>4.72</v>
      </c>
      <c r="Z21">
        <v>0</v>
      </c>
    </row>
    <row r="22" spans="7:26">
      <c r="G22" t="s">
        <v>64</v>
      </c>
      <c r="H22" s="115">
        <v>27.91</v>
      </c>
      <c r="I22" s="88">
        <v>0</v>
      </c>
      <c r="J22" s="88">
        <v>0</v>
      </c>
      <c r="K22" s="88">
        <v>0</v>
      </c>
      <c r="L22" s="88">
        <v>0</v>
      </c>
      <c r="M22" s="116">
        <v>4.24</v>
      </c>
      <c r="N22" s="115">
        <v>0</v>
      </c>
      <c r="O22" s="88">
        <v>-185</v>
      </c>
      <c r="P22" s="88">
        <v>0</v>
      </c>
      <c r="Q22" s="88">
        <v>0</v>
      </c>
      <c r="R22" s="88">
        <v>0</v>
      </c>
      <c r="S22" s="116">
        <v>0</v>
      </c>
      <c r="U22" s="115">
        <v>-185</v>
      </c>
      <c r="V22" s="116">
        <v>32.15</v>
      </c>
      <c r="W22">
        <v>27.91</v>
      </c>
      <c r="X22">
        <v>-185</v>
      </c>
      <c r="Y22">
        <v>4.24</v>
      </c>
      <c r="Z22">
        <v>0</v>
      </c>
    </row>
    <row r="23" spans="7:26">
      <c r="G23" t="s">
        <v>65</v>
      </c>
      <c r="H23" s="115">
        <v>72.19</v>
      </c>
      <c r="I23" s="88">
        <v>0</v>
      </c>
      <c r="J23" s="88">
        <v>0</v>
      </c>
      <c r="K23" s="88">
        <v>0</v>
      </c>
      <c r="L23" s="88">
        <v>0</v>
      </c>
      <c r="M23" s="116">
        <v>0.1</v>
      </c>
      <c r="N23" s="115">
        <v>0</v>
      </c>
      <c r="O23" s="88">
        <v>-180</v>
      </c>
      <c r="P23" s="88">
        <v>0</v>
      </c>
      <c r="Q23" s="88">
        <v>0</v>
      </c>
      <c r="R23" s="88">
        <v>0</v>
      </c>
      <c r="S23" s="116">
        <v>0</v>
      </c>
      <c r="U23" s="115">
        <v>-180</v>
      </c>
      <c r="V23" s="116">
        <v>72.290000000000006</v>
      </c>
      <c r="W23">
        <v>72.19</v>
      </c>
      <c r="X23">
        <v>-180</v>
      </c>
      <c r="Y23">
        <v>0.1</v>
      </c>
      <c r="Z23">
        <v>0</v>
      </c>
    </row>
    <row r="24" spans="7:26">
      <c r="G24" t="s">
        <v>66</v>
      </c>
      <c r="H24" s="115">
        <v>103</v>
      </c>
      <c r="I24" s="88">
        <v>0</v>
      </c>
      <c r="J24" s="88">
        <v>0</v>
      </c>
      <c r="K24" s="88">
        <v>0</v>
      </c>
      <c r="L24" s="88">
        <v>0</v>
      </c>
      <c r="M24" s="116">
        <v>1.73</v>
      </c>
      <c r="N24" s="115">
        <v>0</v>
      </c>
      <c r="O24" s="88">
        <v>-189</v>
      </c>
      <c r="P24" s="88">
        <v>0</v>
      </c>
      <c r="Q24" s="88">
        <v>0</v>
      </c>
      <c r="R24" s="88">
        <v>0</v>
      </c>
      <c r="S24" s="116">
        <v>0</v>
      </c>
      <c r="U24" s="115">
        <v>-189</v>
      </c>
      <c r="V24" s="116">
        <v>104.73</v>
      </c>
      <c r="W24">
        <v>103</v>
      </c>
      <c r="X24">
        <v>-189</v>
      </c>
      <c r="Y24">
        <v>1.73</v>
      </c>
      <c r="Z24">
        <v>0</v>
      </c>
    </row>
    <row r="25" spans="7:26">
      <c r="G25" t="s">
        <v>67</v>
      </c>
      <c r="H25" s="115">
        <v>15.4</v>
      </c>
      <c r="I25" s="88">
        <v>0</v>
      </c>
      <c r="J25" s="88">
        <v>0</v>
      </c>
      <c r="K25" s="88">
        <v>0</v>
      </c>
      <c r="L25" s="88">
        <v>0</v>
      </c>
      <c r="M25" s="116">
        <v>1.54</v>
      </c>
      <c r="N25" s="115">
        <v>0</v>
      </c>
      <c r="O25" s="88">
        <v>-174</v>
      </c>
      <c r="P25" s="88">
        <v>0</v>
      </c>
      <c r="Q25" s="88">
        <v>0</v>
      </c>
      <c r="R25" s="88">
        <v>0</v>
      </c>
      <c r="S25" s="116">
        <v>0</v>
      </c>
      <c r="U25" s="115">
        <v>-174</v>
      </c>
      <c r="V25" s="116">
        <v>16.940000000000001</v>
      </c>
      <c r="W25">
        <v>15.4</v>
      </c>
      <c r="X25">
        <v>-174</v>
      </c>
      <c r="Y25">
        <v>1.54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61.61</v>
      </c>
      <c r="K26" s="88">
        <v>0</v>
      </c>
      <c r="L26" s="88">
        <v>0</v>
      </c>
      <c r="M26" s="116">
        <v>2.98</v>
      </c>
      <c r="N26" s="115">
        <v>0</v>
      </c>
      <c r="O26" s="88">
        <v>-149</v>
      </c>
      <c r="P26" s="88">
        <v>0</v>
      </c>
      <c r="Q26" s="88">
        <v>0</v>
      </c>
      <c r="R26" s="88">
        <v>0</v>
      </c>
      <c r="S26" s="116">
        <v>0</v>
      </c>
      <c r="U26" s="115">
        <v>-149</v>
      </c>
      <c r="V26" s="116">
        <v>64.59</v>
      </c>
      <c r="W26">
        <v>0</v>
      </c>
      <c r="X26">
        <v>-149</v>
      </c>
      <c r="Y26">
        <v>2.98</v>
      </c>
      <c r="Z26">
        <v>61.61</v>
      </c>
    </row>
    <row r="27" spans="7:26">
      <c r="G27" t="s">
        <v>69</v>
      </c>
      <c r="H27" s="115">
        <v>0</v>
      </c>
      <c r="I27" s="88">
        <v>0</v>
      </c>
      <c r="J27" s="88">
        <v>94.34</v>
      </c>
      <c r="K27" s="88">
        <v>0</v>
      </c>
      <c r="L27" s="88">
        <v>0</v>
      </c>
      <c r="M27" s="116">
        <v>1.44</v>
      </c>
      <c r="N27" s="115">
        <v>0</v>
      </c>
      <c r="O27" s="88">
        <v>-84</v>
      </c>
      <c r="P27" s="88">
        <v>0</v>
      </c>
      <c r="Q27" s="88">
        <v>0</v>
      </c>
      <c r="R27" s="88">
        <v>0</v>
      </c>
      <c r="S27" s="116">
        <v>0</v>
      </c>
      <c r="U27" s="115">
        <v>-84</v>
      </c>
      <c r="V27" s="116">
        <v>95.78</v>
      </c>
      <c r="W27">
        <v>0</v>
      </c>
      <c r="X27">
        <v>-84</v>
      </c>
      <c r="Y27">
        <v>1.44</v>
      </c>
      <c r="Z27">
        <v>94.34</v>
      </c>
    </row>
    <row r="28" spans="7:26">
      <c r="G28" t="s">
        <v>70</v>
      </c>
      <c r="H28" s="115">
        <v>0</v>
      </c>
      <c r="I28" s="88">
        <v>0</v>
      </c>
      <c r="J28" s="88">
        <v>123.21</v>
      </c>
      <c r="K28" s="88">
        <v>0</v>
      </c>
      <c r="L28" s="88">
        <v>0</v>
      </c>
      <c r="M28" s="116">
        <v>3.85</v>
      </c>
      <c r="N28" s="115">
        <v>0</v>
      </c>
      <c r="O28" s="88">
        <v>-74</v>
      </c>
      <c r="P28" s="88">
        <v>0</v>
      </c>
      <c r="Q28" s="88">
        <v>0</v>
      </c>
      <c r="R28" s="88">
        <v>0</v>
      </c>
      <c r="S28" s="116">
        <v>0</v>
      </c>
      <c r="U28" s="115">
        <v>-74</v>
      </c>
      <c r="V28" s="116">
        <v>127.06</v>
      </c>
      <c r="W28">
        <v>0</v>
      </c>
      <c r="X28">
        <v>-74</v>
      </c>
      <c r="Y28">
        <v>3.85</v>
      </c>
      <c r="Z28">
        <v>123.21</v>
      </c>
    </row>
    <row r="29" spans="7:26">
      <c r="G29" t="s">
        <v>71</v>
      </c>
      <c r="H29" s="115">
        <v>0</v>
      </c>
      <c r="I29" s="88">
        <v>0</v>
      </c>
      <c r="J29" s="88">
        <v>167.49</v>
      </c>
      <c r="K29" s="88">
        <v>0</v>
      </c>
      <c r="L29" s="88">
        <v>0</v>
      </c>
      <c r="M29" s="116">
        <v>7.03</v>
      </c>
      <c r="N29" s="115">
        <v>0</v>
      </c>
      <c r="O29" s="88">
        <v>-49</v>
      </c>
      <c r="P29" s="88">
        <v>0</v>
      </c>
      <c r="Q29" s="88">
        <v>0</v>
      </c>
      <c r="R29" s="88">
        <v>0</v>
      </c>
      <c r="S29" s="116">
        <v>0</v>
      </c>
      <c r="U29" s="115">
        <v>-49</v>
      </c>
      <c r="V29" s="116">
        <v>174.52</v>
      </c>
      <c r="W29">
        <v>0</v>
      </c>
      <c r="X29">
        <v>-49</v>
      </c>
      <c r="Y29">
        <v>7.03</v>
      </c>
      <c r="Z29">
        <v>167.49</v>
      </c>
    </row>
    <row r="30" spans="7:26">
      <c r="G30" t="s">
        <v>72</v>
      </c>
      <c r="H30" s="115">
        <v>0</v>
      </c>
      <c r="I30" s="88">
        <v>0</v>
      </c>
      <c r="J30" s="88">
        <v>175.2</v>
      </c>
      <c r="K30" s="88">
        <v>0</v>
      </c>
      <c r="L30" s="88">
        <v>0</v>
      </c>
      <c r="M30" s="116">
        <v>0.19</v>
      </c>
      <c r="N30" s="115">
        <v>0</v>
      </c>
      <c r="O30" s="88">
        <v>-40</v>
      </c>
      <c r="P30" s="88">
        <v>0</v>
      </c>
      <c r="Q30" s="88">
        <v>0</v>
      </c>
      <c r="R30" s="88">
        <v>0</v>
      </c>
      <c r="S30" s="116">
        <v>0</v>
      </c>
      <c r="U30" s="115">
        <v>-40</v>
      </c>
      <c r="V30" s="116">
        <v>175.39</v>
      </c>
      <c r="W30">
        <v>0</v>
      </c>
      <c r="X30">
        <v>-40</v>
      </c>
      <c r="Y30">
        <v>0.19</v>
      </c>
      <c r="Z30">
        <v>175.2</v>
      </c>
    </row>
    <row r="31" spans="7:26">
      <c r="G31" t="s">
        <v>73</v>
      </c>
      <c r="H31" s="115">
        <v>0</v>
      </c>
      <c r="I31" s="88">
        <v>0</v>
      </c>
      <c r="J31" s="88">
        <v>148.24</v>
      </c>
      <c r="K31" s="88">
        <v>0</v>
      </c>
      <c r="L31" s="88">
        <v>0</v>
      </c>
      <c r="M31" s="116">
        <v>2.41</v>
      </c>
      <c r="N31" s="115">
        <v>0</v>
      </c>
      <c r="O31" s="88">
        <v>-25</v>
      </c>
      <c r="P31" s="88">
        <v>0</v>
      </c>
      <c r="Q31" s="88">
        <v>0</v>
      </c>
      <c r="R31" s="88">
        <v>0</v>
      </c>
      <c r="S31" s="116">
        <v>0</v>
      </c>
      <c r="U31" s="115">
        <v>-25</v>
      </c>
      <c r="V31" s="116">
        <v>150.65</v>
      </c>
      <c r="W31">
        <v>0</v>
      </c>
      <c r="X31">
        <v>-25</v>
      </c>
      <c r="Y31">
        <v>2.41</v>
      </c>
      <c r="Z31">
        <v>148.24</v>
      </c>
    </row>
    <row r="32" spans="7:26">
      <c r="G32" t="s">
        <v>74</v>
      </c>
      <c r="H32" s="115">
        <v>0</v>
      </c>
      <c r="I32" s="88">
        <v>0</v>
      </c>
      <c r="J32" s="88">
        <v>124.17</v>
      </c>
      <c r="K32" s="88">
        <v>0</v>
      </c>
      <c r="L32" s="88">
        <v>0</v>
      </c>
      <c r="M32" s="116">
        <v>2.89</v>
      </c>
      <c r="N32" s="115">
        <v>0</v>
      </c>
      <c r="O32" s="88">
        <v>-25</v>
      </c>
      <c r="P32" s="88">
        <v>0</v>
      </c>
      <c r="Q32" s="88">
        <v>0</v>
      </c>
      <c r="R32" s="88">
        <v>0</v>
      </c>
      <c r="S32" s="116">
        <v>0</v>
      </c>
      <c r="U32" s="115">
        <v>-25</v>
      </c>
      <c r="V32" s="116">
        <v>127.06</v>
      </c>
      <c r="W32">
        <v>0</v>
      </c>
      <c r="X32">
        <v>-25</v>
      </c>
      <c r="Y32">
        <v>2.89</v>
      </c>
      <c r="Z32">
        <v>124.17</v>
      </c>
    </row>
    <row r="33" spans="7:26">
      <c r="G33" t="s">
        <v>75</v>
      </c>
      <c r="H33" s="115">
        <v>0</v>
      </c>
      <c r="I33" s="88">
        <v>0</v>
      </c>
      <c r="J33" s="88">
        <v>97.22</v>
      </c>
      <c r="K33" s="88">
        <v>0</v>
      </c>
      <c r="L33" s="88">
        <v>0</v>
      </c>
      <c r="M33" s="116">
        <v>6.16</v>
      </c>
      <c r="N33" s="115">
        <v>0</v>
      </c>
      <c r="O33" s="88">
        <v>-14</v>
      </c>
      <c r="P33" s="88">
        <v>0</v>
      </c>
      <c r="Q33" s="88">
        <v>0</v>
      </c>
      <c r="R33" s="88">
        <v>0</v>
      </c>
      <c r="S33" s="116">
        <v>0</v>
      </c>
      <c r="U33" s="115">
        <v>-14</v>
      </c>
      <c r="V33" s="116">
        <v>103.38</v>
      </c>
      <c r="W33">
        <v>0</v>
      </c>
      <c r="X33">
        <v>-14</v>
      </c>
      <c r="Y33">
        <v>6.16</v>
      </c>
      <c r="Z33">
        <v>97.22</v>
      </c>
    </row>
    <row r="34" spans="7:26">
      <c r="G34" t="s">
        <v>76</v>
      </c>
      <c r="H34" s="115">
        <v>0</v>
      </c>
      <c r="I34" s="88">
        <v>0</v>
      </c>
      <c r="J34" s="88">
        <v>106.85</v>
      </c>
      <c r="K34" s="88">
        <v>0</v>
      </c>
      <c r="L34" s="88">
        <v>0</v>
      </c>
      <c r="M34" s="116">
        <v>1.54</v>
      </c>
      <c r="N34" s="115">
        <v>0</v>
      </c>
      <c r="O34" s="88">
        <v>-24</v>
      </c>
      <c r="P34" s="88">
        <v>0</v>
      </c>
      <c r="Q34" s="88">
        <v>0</v>
      </c>
      <c r="R34" s="88">
        <v>0</v>
      </c>
      <c r="S34" s="116">
        <v>0</v>
      </c>
      <c r="U34" s="115">
        <v>-24</v>
      </c>
      <c r="V34" s="116">
        <v>108.39</v>
      </c>
      <c r="W34">
        <v>0</v>
      </c>
      <c r="X34">
        <v>-24</v>
      </c>
      <c r="Y34">
        <v>1.54</v>
      </c>
      <c r="Z34">
        <v>106.85</v>
      </c>
    </row>
    <row r="35" spans="7:26">
      <c r="G35" t="s">
        <v>77</v>
      </c>
      <c r="H35" s="115">
        <v>0</v>
      </c>
      <c r="I35" s="88">
        <v>0</v>
      </c>
      <c r="J35" s="88">
        <v>115.51</v>
      </c>
      <c r="K35" s="88">
        <v>0</v>
      </c>
      <c r="L35" s="88">
        <v>0</v>
      </c>
      <c r="M35" s="116">
        <v>1.54</v>
      </c>
      <c r="N35" s="115">
        <v>0</v>
      </c>
      <c r="O35" s="88">
        <v>-29</v>
      </c>
      <c r="P35" s="88">
        <v>0</v>
      </c>
      <c r="Q35" s="88">
        <v>0</v>
      </c>
      <c r="R35" s="88">
        <v>0</v>
      </c>
      <c r="S35" s="116">
        <v>0</v>
      </c>
      <c r="U35" s="115">
        <v>-29</v>
      </c>
      <c r="V35" s="116">
        <v>117.05</v>
      </c>
      <c r="W35">
        <v>0</v>
      </c>
      <c r="X35">
        <v>-29</v>
      </c>
      <c r="Y35">
        <v>1.54</v>
      </c>
      <c r="Z35">
        <v>115.51</v>
      </c>
    </row>
    <row r="36" spans="7:26">
      <c r="G36" t="s">
        <v>78</v>
      </c>
      <c r="H36" s="115">
        <v>0</v>
      </c>
      <c r="I36" s="88">
        <v>0</v>
      </c>
      <c r="J36" s="88">
        <v>125.14</v>
      </c>
      <c r="K36" s="88">
        <v>0</v>
      </c>
      <c r="L36" s="88">
        <v>0</v>
      </c>
      <c r="M36" s="116">
        <v>1.54</v>
      </c>
      <c r="N36" s="115">
        <v>0</v>
      </c>
      <c r="O36" s="88">
        <v>-29</v>
      </c>
      <c r="P36" s="88">
        <v>0</v>
      </c>
      <c r="Q36" s="88">
        <v>0</v>
      </c>
      <c r="R36" s="88">
        <v>0</v>
      </c>
      <c r="S36" s="116">
        <v>0</v>
      </c>
      <c r="U36" s="115">
        <v>-29</v>
      </c>
      <c r="V36" s="116">
        <v>126.68</v>
      </c>
      <c r="W36">
        <v>0</v>
      </c>
      <c r="X36">
        <v>-29</v>
      </c>
      <c r="Y36">
        <v>1.54</v>
      </c>
      <c r="Z36">
        <v>125.14</v>
      </c>
    </row>
    <row r="37" spans="7:26">
      <c r="G37" t="s">
        <v>79</v>
      </c>
      <c r="H37" s="115">
        <v>0</v>
      </c>
      <c r="I37" s="88">
        <v>0</v>
      </c>
      <c r="J37" s="88">
        <v>114.55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-49</v>
      </c>
      <c r="P37" s="88">
        <v>0</v>
      </c>
      <c r="Q37" s="88">
        <v>0</v>
      </c>
      <c r="R37" s="88">
        <v>0</v>
      </c>
      <c r="S37" s="116">
        <v>0</v>
      </c>
      <c r="U37" s="115">
        <v>-49</v>
      </c>
      <c r="V37" s="116">
        <v>114.84</v>
      </c>
      <c r="W37">
        <v>0</v>
      </c>
      <c r="X37">
        <v>-49</v>
      </c>
      <c r="Y37">
        <v>0.28999999999999998</v>
      </c>
      <c r="Z37">
        <v>114.55</v>
      </c>
    </row>
    <row r="38" spans="7:26">
      <c r="G38" t="s">
        <v>80</v>
      </c>
      <c r="H38" s="115">
        <v>0</v>
      </c>
      <c r="I38" s="88">
        <v>0</v>
      </c>
      <c r="J38" s="88">
        <v>102.04</v>
      </c>
      <c r="K38" s="88">
        <v>0</v>
      </c>
      <c r="L38" s="88">
        <v>0</v>
      </c>
      <c r="M38" s="116">
        <v>1.54</v>
      </c>
      <c r="N38" s="115">
        <v>0</v>
      </c>
      <c r="O38" s="88">
        <v>-54</v>
      </c>
      <c r="P38" s="88">
        <v>0</v>
      </c>
      <c r="Q38" s="88">
        <v>0</v>
      </c>
      <c r="R38" s="88">
        <v>0</v>
      </c>
      <c r="S38" s="116">
        <v>0</v>
      </c>
      <c r="U38" s="115">
        <v>-54</v>
      </c>
      <c r="V38" s="116">
        <v>103.58</v>
      </c>
      <c r="W38">
        <v>0</v>
      </c>
      <c r="X38">
        <v>-54</v>
      </c>
      <c r="Y38">
        <v>1.54</v>
      </c>
      <c r="Z38">
        <v>102.04</v>
      </c>
    </row>
    <row r="39" spans="7:26">
      <c r="G39" t="s">
        <v>81</v>
      </c>
      <c r="H39" s="115">
        <v>44.28</v>
      </c>
      <c r="I39" s="88">
        <v>0</v>
      </c>
      <c r="J39" s="88">
        <v>105.89</v>
      </c>
      <c r="K39" s="88">
        <v>0</v>
      </c>
      <c r="L39" s="88">
        <v>0</v>
      </c>
      <c r="M39" s="116">
        <v>0</v>
      </c>
      <c r="N39" s="115">
        <v>0</v>
      </c>
      <c r="O39" s="88">
        <v>-74</v>
      </c>
      <c r="P39" s="88">
        <v>0</v>
      </c>
      <c r="Q39" s="88">
        <v>0</v>
      </c>
      <c r="R39" s="88">
        <v>0</v>
      </c>
      <c r="S39" s="116">
        <v>0</v>
      </c>
      <c r="U39" s="115">
        <v>-74</v>
      </c>
      <c r="V39" s="116">
        <v>150.16999999999999</v>
      </c>
      <c r="W39">
        <v>44.28</v>
      </c>
      <c r="X39">
        <v>-74</v>
      </c>
      <c r="Y39">
        <v>0</v>
      </c>
      <c r="Z39">
        <v>105.89</v>
      </c>
    </row>
    <row r="40" spans="7:26">
      <c r="G40" t="s">
        <v>82</v>
      </c>
      <c r="H40" s="115">
        <v>0</v>
      </c>
      <c r="I40" s="88">
        <v>0</v>
      </c>
      <c r="J40" s="88">
        <v>150.16999999999999</v>
      </c>
      <c r="K40" s="88">
        <v>0</v>
      </c>
      <c r="L40" s="88">
        <v>0</v>
      </c>
      <c r="M40" s="116">
        <v>0</v>
      </c>
      <c r="N40" s="115">
        <v>0</v>
      </c>
      <c r="O40" s="88">
        <v>-69</v>
      </c>
      <c r="P40" s="88">
        <v>0</v>
      </c>
      <c r="Q40" s="88">
        <v>0</v>
      </c>
      <c r="R40" s="88">
        <v>0</v>
      </c>
      <c r="S40" s="116">
        <v>0</v>
      </c>
      <c r="U40" s="115">
        <v>-69</v>
      </c>
      <c r="V40" s="116">
        <v>150.16999999999999</v>
      </c>
      <c r="W40">
        <v>0</v>
      </c>
      <c r="X40">
        <v>-69</v>
      </c>
      <c r="Y40">
        <v>0</v>
      </c>
      <c r="Z40">
        <v>150.16999999999999</v>
      </c>
    </row>
    <row r="41" spans="7:26">
      <c r="G41" t="s">
        <v>83</v>
      </c>
      <c r="H41" s="115">
        <v>0</v>
      </c>
      <c r="I41" s="88">
        <v>0</v>
      </c>
      <c r="J41" s="88">
        <v>193.48</v>
      </c>
      <c r="K41" s="88">
        <v>0</v>
      </c>
      <c r="L41" s="88">
        <v>0</v>
      </c>
      <c r="M41" s="116">
        <v>0</v>
      </c>
      <c r="N41" s="115">
        <v>0</v>
      </c>
      <c r="O41" s="88">
        <v>-54</v>
      </c>
      <c r="P41" s="88">
        <v>0</v>
      </c>
      <c r="Q41" s="88">
        <v>0</v>
      </c>
      <c r="R41" s="88">
        <v>0</v>
      </c>
      <c r="S41" s="116">
        <v>0</v>
      </c>
      <c r="U41" s="115">
        <v>-54</v>
      </c>
      <c r="V41" s="116">
        <v>193.48</v>
      </c>
      <c r="W41">
        <v>0</v>
      </c>
      <c r="X41">
        <v>-54</v>
      </c>
      <c r="Y41">
        <v>0</v>
      </c>
      <c r="Z41">
        <v>193.48</v>
      </c>
    </row>
    <row r="42" spans="7:26">
      <c r="G42" t="s">
        <v>84</v>
      </c>
      <c r="H42" s="115">
        <v>0</v>
      </c>
      <c r="I42" s="88">
        <v>0</v>
      </c>
      <c r="J42" s="88">
        <v>207.92</v>
      </c>
      <c r="K42" s="88">
        <v>0</v>
      </c>
      <c r="L42" s="88">
        <v>0</v>
      </c>
      <c r="M42" s="116">
        <v>0</v>
      </c>
      <c r="N42" s="115">
        <v>0</v>
      </c>
      <c r="O42" s="88">
        <v>-54</v>
      </c>
      <c r="P42" s="88">
        <v>0</v>
      </c>
      <c r="Q42" s="88">
        <v>0</v>
      </c>
      <c r="R42" s="88">
        <v>0</v>
      </c>
      <c r="S42" s="116">
        <v>0</v>
      </c>
      <c r="U42" s="115">
        <v>-54</v>
      </c>
      <c r="V42" s="116">
        <v>207.92</v>
      </c>
      <c r="W42">
        <v>0</v>
      </c>
      <c r="X42">
        <v>-54</v>
      </c>
      <c r="Y42">
        <v>0</v>
      </c>
      <c r="Z42">
        <v>207.92</v>
      </c>
    </row>
    <row r="43" spans="7:26">
      <c r="G43" t="s">
        <v>85</v>
      </c>
      <c r="H43" s="115">
        <v>0</v>
      </c>
      <c r="I43" s="88">
        <v>0</v>
      </c>
      <c r="J43" s="88">
        <v>218.51</v>
      </c>
      <c r="K43" s="88">
        <v>0</v>
      </c>
      <c r="L43" s="88">
        <v>0</v>
      </c>
      <c r="M43" s="116">
        <v>0</v>
      </c>
      <c r="N43" s="115">
        <v>0</v>
      </c>
      <c r="O43" s="88">
        <v>-59</v>
      </c>
      <c r="P43" s="88">
        <v>0</v>
      </c>
      <c r="Q43" s="88">
        <v>0</v>
      </c>
      <c r="R43" s="88">
        <v>0</v>
      </c>
      <c r="S43" s="116">
        <v>0</v>
      </c>
      <c r="U43" s="115">
        <v>-59</v>
      </c>
      <c r="V43" s="116">
        <v>218.51</v>
      </c>
      <c r="W43">
        <v>0</v>
      </c>
      <c r="X43">
        <v>-59</v>
      </c>
      <c r="Y43">
        <v>0</v>
      </c>
      <c r="Z43">
        <v>218.51</v>
      </c>
    </row>
    <row r="44" spans="7:26">
      <c r="G44" t="s">
        <v>86</v>
      </c>
      <c r="H44" s="115">
        <v>0</v>
      </c>
      <c r="I44" s="88">
        <v>0</v>
      </c>
      <c r="J44" s="88">
        <v>224.29</v>
      </c>
      <c r="K44" s="88">
        <v>0</v>
      </c>
      <c r="L44" s="88">
        <v>0</v>
      </c>
      <c r="M44" s="116">
        <v>0</v>
      </c>
      <c r="N44" s="115">
        <v>0</v>
      </c>
      <c r="O44" s="88">
        <v>-49</v>
      </c>
      <c r="P44" s="88">
        <v>0</v>
      </c>
      <c r="Q44" s="88">
        <v>0</v>
      </c>
      <c r="R44" s="88">
        <v>0</v>
      </c>
      <c r="S44" s="116">
        <v>0</v>
      </c>
      <c r="U44" s="115">
        <v>-49</v>
      </c>
      <c r="V44" s="116">
        <v>224.29</v>
      </c>
      <c r="W44">
        <v>0</v>
      </c>
      <c r="X44">
        <v>-49</v>
      </c>
      <c r="Y44">
        <v>0</v>
      </c>
      <c r="Z44">
        <v>224.29</v>
      </c>
    </row>
    <row r="45" spans="7:26">
      <c r="G45" t="s">
        <v>87</v>
      </c>
      <c r="H45" s="115">
        <v>0</v>
      </c>
      <c r="I45" s="88">
        <v>0</v>
      </c>
      <c r="J45" s="88">
        <v>229.1</v>
      </c>
      <c r="K45" s="88">
        <v>0</v>
      </c>
      <c r="L45" s="88">
        <v>0</v>
      </c>
      <c r="M45" s="116">
        <v>0</v>
      </c>
      <c r="N45" s="115">
        <v>0</v>
      </c>
      <c r="O45" s="88">
        <v>-44</v>
      </c>
      <c r="P45" s="88">
        <v>0</v>
      </c>
      <c r="Q45" s="88">
        <v>0</v>
      </c>
      <c r="R45" s="88">
        <v>0</v>
      </c>
      <c r="S45" s="116">
        <v>0</v>
      </c>
      <c r="U45" s="115">
        <v>-44</v>
      </c>
      <c r="V45" s="116">
        <v>229.1</v>
      </c>
      <c r="W45">
        <v>0</v>
      </c>
      <c r="X45">
        <v>-44</v>
      </c>
      <c r="Y45">
        <v>0</v>
      </c>
      <c r="Z45">
        <v>229.1</v>
      </c>
    </row>
    <row r="46" spans="7:26">
      <c r="G46" t="s">
        <v>88</v>
      </c>
      <c r="H46" s="115">
        <v>0</v>
      </c>
      <c r="I46" s="88">
        <v>0</v>
      </c>
      <c r="J46" s="88">
        <v>231.99</v>
      </c>
      <c r="K46" s="88">
        <v>0</v>
      </c>
      <c r="L46" s="88">
        <v>0</v>
      </c>
      <c r="M46" s="116">
        <v>0</v>
      </c>
      <c r="N46" s="115">
        <v>0</v>
      </c>
      <c r="O46" s="88">
        <v>-49</v>
      </c>
      <c r="P46" s="88">
        <v>0</v>
      </c>
      <c r="Q46" s="88">
        <v>0</v>
      </c>
      <c r="R46" s="88">
        <v>0</v>
      </c>
      <c r="S46" s="116">
        <v>0</v>
      </c>
      <c r="U46" s="115">
        <v>-49</v>
      </c>
      <c r="V46" s="116">
        <v>231.99</v>
      </c>
      <c r="W46">
        <v>0</v>
      </c>
      <c r="X46">
        <v>-49</v>
      </c>
      <c r="Y46">
        <v>0</v>
      </c>
      <c r="Z46">
        <v>231.99</v>
      </c>
    </row>
    <row r="47" spans="7:26">
      <c r="G47" t="s">
        <v>89</v>
      </c>
      <c r="H47" s="115">
        <v>34.94</v>
      </c>
      <c r="I47" s="88">
        <v>0</v>
      </c>
      <c r="J47" s="88">
        <v>226.22</v>
      </c>
      <c r="K47" s="88">
        <v>0</v>
      </c>
      <c r="L47" s="88">
        <v>0</v>
      </c>
      <c r="M47" s="116">
        <v>6.35</v>
      </c>
      <c r="N47" s="115">
        <v>0</v>
      </c>
      <c r="O47" s="88">
        <v>-54</v>
      </c>
      <c r="P47" s="88">
        <v>0</v>
      </c>
      <c r="Q47" s="88">
        <v>0</v>
      </c>
      <c r="R47" s="88">
        <v>0</v>
      </c>
      <c r="S47" s="116">
        <v>0</v>
      </c>
      <c r="U47" s="115">
        <v>-54</v>
      </c>
      <c r="V47" s="116">
        <v>267.51</v>
      </c>
      <c r="W47">
        <v>34.94</v>
      </c>
      <c r="X47">
        <v>-54</v>
      </c>
      <c r="Y47">
        <v>6.35</v>
      </c>
      <c r="Z47">
        <v>226.22</v>
      </c>
    </row>
    <row r="48" spans="7:26">
      <c r="G48" t="s">
        <v>90</v>
      </c>
      <c r="H48" s="115">
        <v>8.3699999999999992</v>
      </c>
      <c r="I48" s="88">
        <v>0</v>
      </c>
      <c r="J48" s="88">
        <v>214.66</v>
      </c>
      <c r="K48" s="88">
        <v>0</v>
      </c>
      <c r="L48" s="88">
        <v>0</v>
      </c>
      <c r="M48" s="116">
        <v>2.41</v>
      </c>
      <c r="N48" s="115">
        <v>0</v>
      </c>
      <c r="O48" s="88">
        <v>-59</v>
      </c>
      <c r="P48" s="88">
        <v>0</v>
      </c>
      <c r="Q48" s="88">
        <v>0</v>
      </c>
      <c r="R48" s="88">
        <v>0</v>
      </c>
      <c r="S48" s="116">
        <v>0</v>
      </c>
      <c r="U48" s="115">
        <v>-59</v>
      </c>
      <c r="V48" s="116">
        <v>225.44</v>
      </c>
      <c r="W48">
        <v>8.3699999999999992</v>
      </c>
      <c r="X48">
        <v>-59</v>
      </c>
      <c r="Y48">
        <v>2.41</v>
      </c>
      <c r="Z48">
        <v>214.66</v>
      </c>
    </row>
    <row r="49" spans="7:26">
      <c r="G49" t="s">
        <v>91</v>
      </c>
      <c r="H49" s="115">
        <v>56.31</v>
      </c>
      <c r="I49" s="88">
        <v>0</v>
      </c>
      <c r="J49" s="88">
        <v>211.77</v>
      </c>
      <c r="K49" s="88">
        <v>0</v>
      </c>
      <c r="L49" s="88">
        <v>0</v>
      </c>
      <c r="M49" s="116">
        <v>2.31</v>
      </c>
      <c r="N49" s="115">
        <v>0</v>
      </c>
      <c r="O49" s="88">
        <v>-59</v>
      </c>
      <c r="P49" s="88">
        <v>0</v>
      </c>
      <c r="Q49" s="88">
        <v>0</v>
      </c>
      <c r="R49" s="88">
        <v>0</v>
      </c>
      <c r="S49" s="116">
        <v>0</v>
      </c>
      <c r="U49" s="115">
        <v>-59</v>
      </c>
      <c r="V49" s="116">
        <v>270.39</v>
      </c>
      <c r="W49">
        <v>56.31</v>
      </c>
      <c r="X49">
        <v>-59</v>
      </c>
      <c r="Y49">
        <v>2.31</v>
      </c>
      <c r="Z49">
        <v>211.77</v>
      </c>
    </row>
    <row r="50" spans="7:26">
      <c r="G50" t="s">
        <v>92</v>
      </c>
      <c r="H50" s="115">
        <v>44.28</v>
      </c>
      <c r="I50" s="88">
        <v>0</v>
      </c>
      <c r="J50" s="88">
        <v>206.96</v>
      </c>
      <c r="K50" s="88">
        <v>0</v>
      </c>
      <c r="L50" s="88">
        <v>0</v>
      </c>
      <c r="M50" s="116">
        <v>3.66</v>
      </c>
      <c r="N50" s="115">
        <v>0</v>
      </c>
      <c r="O50" s="88">
        <v>-44</v>
      </c>
      <c r="P50" s="88">
        <v>0</v>
      </c>
      <c r="Q50" s="88">
        <v>0</v>
      </c>
      <c r="R50" s="88">
        <v>0</v>
      </c>
      <c r="S50" s="116">
        <v>0</v>
      </c>
      <c r="U50" s="115">
        <v>-44</v>
      </c>
      <c r="V50" s="116">
        <v>254.9</v>
      </c>
      <c r="W50">
        <v>44.28</v>
      </c>
      <c r="X50">
        <v>-44</v>
      </c>
      <c r="Y50">
        <v>3.66</v>
      </c>
      <c r="Z50">
        <v>206.96</v>
      </c>
    </row>
    <row r="51" spans="7:26">
      <c r="G51" t="s">
        <v>93</v>
      </c>
      <c r="H51" s="115">
        <v>40.81</v>
      </c>
      <c r="I51" s="88">
        <v>0</v>
      </c>
      <c r="J51" s="88">
        <v>192.52</v>
      </c>
      <c r="K51" s="88">
        <v>0</v>
      </c>
      <c r="L51" s="88">
        <v>0</v>
      </c>
      <c r="M51" s="116">
        <v>0</v>
      </c>
      <c r="N51" s="115">
        <v>0</v>
      </c>
      <c r="O51" s="88">
        <v>-54</v>
      </c>
      <c r="P51" s="88">
        <v>0</v>
      </c>
      <c r="Q51" s="88">
        <v>0</v>
      </c>
      <c r="R51" s="88">
        <v>0</v>
      </c>
      <c r="S51" s="116">
        <v>0</v>
      </c>
      <c r="U51" s="115">
        <v>-54</v>
      </c>
      <c r="V51" s="116">
        <v>233.33</v>
      </c>
      <c r="W51">
        <v>40.81</v>
      </c>
      <c r="X51">
        <v>-54</v>
      </c>
      <c r="Y51">
        <v>0</v>
      </c>
      <c r="Z51">
        <v>192.52</v>
      </c>
    </row>
    <row r="52" spans="7:26">
      <c r="G52" t="s">
        <v>94</v>
      </c>
      <c r="H52" s="115">
        <v>0</v>
      </c>
      <c r="I52" s="88">
        <v>0</v>
      </c>
      <c r="J52" s="88">
        <v>178.08</v>
      </c>
      <c r="K52" s="88">
        <v>0</v>
      </c>
      <c r="L52" s="88">
        <v>0</v>
      </c>
      <c r="M52" s="116">
        <v>4.72</v>
      </c>
      <c r="N52" s="115">
        <v>0</v>
      </c>
      <c r="O52" s="88">
        <v>-59</v>
      </c>
      <c r="P52" s="88">
        <v>0</v>
      </c>
      <c r="Q52" s="88">
        <v>0</v>
      </c>
      <c r="R52" s="88">
        <v>0</v>
      </c>
      <c r="S52" s="116">
        <v>0</v>
      </c>
      <c r="U52" s="115">
        <v>-59</v>
      </c>
      <c r="V52" s="116">
        <v>182.8</v>
      </c>
      <c r="W52">
        <v>0</v>
      </c>
      <c r="X52">
        <v>-59</v>
      </c>
      <c r="Y52">
        <v>4.72</v>
      </c>
      <c r="Z52">
        <v>178.08</v>
      </c>
    </row>
    <row r="53" spans="7:26">
      <c r="G53" t="s">
        <v>95</v>
      </c>
      <c r="H53" s="115">
        <v>0</v>
      </c>
      <c r="I53" s="88">
        <v>0</v>
      </c>
      <c r="J53" s="88">
        <v>161.72</v>
      </c>
      <c r="K53" s="88">
        <v>0</v>
      </c>
      <c r="L53" s="88">
        <v>0</v>
      </c>
      <c r="M53" s="116">
        <v>1.83</v>
      </c>
      <c r="N53" s="115">
        <v>0</v>
      </c>
      <c r="O53" s="88">
        <v>-74</v>
      </c>
      <c r="P53" s="88">
        <v>0</v>
      </c>
      <c r="Q53" s="88">
        <v>0</v>
      </c>
      <c r="R53" s="88">
        <v>0</v>
      </c>
      <c r="S53" s="116">
        <v>0</v>
      </c>
      <c r="U53" s="115">
        <v>-74</v>
      </c>
      <c r="V53" s="116">
        <v>163.55000000000001</v>
      </c>
      <c r="W53">
        <v>0</v>
      </c>
      <c r="X53">
        <v>-74</v>
      </c>
      <c r="Y53">
        <v>1.83</v>
      </c>
      <c r="Z53">
        <v>161.72</v>
      </c>
    </row>
    <row r="54" spans="7:26">
      <c r="G54" t="s">
        <v>96</v>
      </c>
      <c r="H54" s="115">
        <v>61.61</v>
      </c>
      <c r="I54" s="88">
        <v>0</v>
      </c>
      <c r="J54" s="88">
        <v>129.94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-79</v>
      </c>
      <c r="P54" s="88">
        <v>0</v>
      </c>
      <c r="Q54" s="88">
        <v>0</v>
      </c>
      <c r="R54" s="88">
        <v>0</v>
      </c>
      <c r="S54" s="116">
        <v>0</v>
      </c>
      <c r="U54" s="115">
        <v>-79</v>
      </c>
      <c r="V54" s="116">
        <v>201.18</v>
      </c>
      <c r="W54">
        <v>61.61</v>
      </c>
      <c r="X54">
        <v>-79</v>
      </c>
      <c r="Y54">
        <v>9.6300000000000008</v>
      </c>
      <c r="Z54">
        <v>129.94</v>
      </c>
    </row>
    <row r="55" spans="7:26">
      <c r="G55" t="s">
        <v>97</v>
      </c>
      <c r="H55" s="115">
        <v>53.9</v>
      </c>
      <c r="I55" s="88">
        <v>0</v>
      </c>
      <c r="J55" s="88">
        <v>31.77</v>
      </c>
      <c r="K55" s="88">
        <v>0</v>
      </c>
      <c r="L55" s="88">
        <v>0</v>
      </c>
      <c r="M55" s="116">
        <v>2.12</v>
      </c>
      <c r="N55" s="115">
        <v>0</v>
      </c>
      <c r="O55" s="88">
        <v>-99</v>
      </c>
      <c r="P55" s="88">
        <v>0</v>
      </c>
      <c r="Q55" s="88">
        <v>0</v>
      </c>
      <c r="R55" s="88">
        <v>0</v>
      </c>
      <c r="S55" s="116">
        <v>0</v>
      </c>
      <c r="U55" s="115">
        <v>-99</v>
      </c>
      <c r="V55" s="116">
        <v>87.79</v>
      </c>
      <c r="W55">
        <v>53.9</v>
      </c>
      <c r="X55">
        <v>-99</v>
      </c>
      <c r="Y55">
        <v>2.12</v>
      </c>
      <c r="Z55">
        <v>31.77</v>
      </c>
    </row>
    <row r="56" spans="7:26">
      <c r="G56" t="s">
        <v>98</v>
      </c>
      <c r="H56" s="115">
        <v>39.46</v>
      </c>
      <c r="I56" s="88">
        <v>0</v>
      </c>
      <c r="J56" s="88">
        <v>11.55</v>
      </c>
      <c r="K56" s="88">
        <v>0</v>
      </c>
      <c r="L56" s="88">
        <v>0</v>
      </c>
      <c r="M56" s="116">
        <v>2.41</v>
      </c>
      <c r="N56" s="115">
        <v>0</v>
      </c>
      <c r="O56" s="88">
        <v>-75</v>
      </c>
      <c r="P56" s="88">
        <v>0</v>
      </c>
      <c r="Q56" s="88">
        <v>0</v>
      </c>
      <c r="R56" s="88">
        <v>0</v>
      </c>
      <c r="S56" s="116">
        <v>0</v>
      </c>
      <c r="U56" s="115">
        <v>-75</v>
      </c>
      <c r="V56" s="116">
        <v>53.42</v>
      </c>
      <c r="W56">
        <v>39.46</v>
      </c>
      <c r="X56">
        <v>-75</v>
      </c>
      <c r="Y56">
        <v>2.41</v>
      </c>
      <c r="Z56">
        <v>11.55</v>
      </c>
    </row>
    <row r="57" spans="7:26">
      <c r="G57" t="s">
        <v>99</v>
      </c>
      <c r="H57" s="115">
        <v>41.39</v>
      </c>
      <c r="I57" s="88">
        <v>0</v>
      </c>
      <c r="J57" s="88">
        <v>42.36</v>
      </c>
      <c r="K57" s="88">
        <v>0</v>
      </c>
      <c r="L57" s="88">
        <v>0</v>
      </c>
      <c r="M57" s="116">
        <v>4.1399999999999997</v>
      </c>
      <c r="N57" s="115">
        <v>0</v>
      </c>
      <c r="O57" s="88">
        <v>-104</v>
      </c>
      <c r="P57" s="88">
        <v>0</v>
      </c>
      <c r="Q57" s="88">
        <v>0</v>
      </c>
      <c r="R57" s="88">
        <v>0</v>
      </c>
      <c r="S57" s="116">
        <v>0</v>
      </c>
      <c r="U57" s="115">
        <v>-104</v>
      </c>
      <c r="V57" s="116">
        <v>87.89</v>
      </c>
      <c r="W57">
        <v>41.39</v>
      </c>
      <c r="X57">
        <v>-104</v>
      </c>
      <c r="Y57">
        <v>4.1399999999999997</v>
      </c>
      <c r="Z57">
        <v>42.36</v>
      </c>
    </row>
    <row r="58" spans="7:26">
      <c r="G58" t="s">
        <v>100</v>
      </c>
      <c r="H58" s="115">
        <v>42.35</v>
      </c>
      <c r="I58" s="88">
        <v>0</v>
      </c>
      <c r="J58" s="88">
        <v>77.98</v>
      </c>
      <c r="K58" s="88">
        <v>0</v>
      </c>
      <c r="L58" s="88">
        <v>0</v>
      </c>
      <c r="M58" s="116">
        <v>1.25</v>
      </c>
      <c r="N58" s="115">
        <v>0</v>
      </c>
      <c r="O58" s="88">
        <v>-104</v>
      </c>
      <c r="P58" s="88">
        <v>0</v>
      </c>
      <c r="Q58" s="88">
        <v>0</v>
      </c>
      <c r="R58" s="88">
        <v>0</v>
      </c>
      <c r="S58" s="116">
        <v>0</v>
      </c>
      <c r="U58" s="115">
        <v>-104</v>
      </c>
      <c r="V58" s="116">
        <v>121.58</v>
      </c>
      <c r="W58">
        <v>42.35</v>
      </c>
      <c r="X58">
        <v>-104</v>
      </c>
      <c r="Y58">
        <v>1.25</v>
      </c>
      <c r="Z58">
        <v>77.98</v>
      </c>
    </row>
    <row r="59" spans="7:26">
      <c r="G59" t="s">
        <v>101</v>
      </c>
      <c r="H59" s="115">
        <v>0</v>
      </c>
      <c r="I59" s="88">
        <v>0</v>
      </c>
      <c r="J59" s="88">
        <v>99.15</v>
      </c>
      <c r="K59" s="88">
        <v>0</v>
      </c>
      <c r="L59" s="88">
        <v>0</v>
      </c>
      <c r="M59" s="116">
        <v>3.75</v>
      </c>
      <c r="N59" s="115">
        <v>0</v>
      </c>
      <c r="O59" s="88">
        <v>-99</v>
      </c>
      <c r="P59" s="88">
        <v>0</v>
      </c>
      <c r="Q59" s="88">
        <v>0</v>
      </c>
      <c r="R59" s="88">
        <v>0</v>
      </c>
      <c r="S59" s="116">
        <v>0</v>
      </c>
      <c r="U59" s="115">
        <v>-99</v>
      </c>
      <c r="V59" s="116">
        <v>102.9</v>
      </c>
      <c r="W59">
        <v>0</v>
      </c>
      <c r="X59">
        <v>-99</v>
      </c>
      <c r="Y59">
        <v>3.75</v>
      </c>
      <c r="Z59">
        <v>99.15</v>
      </c>
    </row>
    <row r="60" spans="7:26">
      <c r="G60" t="s">
        <v>102</v>
      </c>
      <c r="H60" s="115">
        <v>49</v>
      </c>
      <c r="I60" s="88">
        <v>0</v>
      </c>
      <c r="J60" s="88">
        <v>116.47</v>
      </c>
      <c r="K60" s="88">
        <v>0</v>
      </c>
      <c r="L60" s="88">
        <v>0</v>
      </c>
      <c r="M60" s="116">
        <v>4.8099999999999996</v>
      </c>
      <c r="N60" s="115">
        <v>0</v>
      </c>
      <c r="O60" s="88">
        <v>-99</v>
      </c>
      <c r="P60" s="88">
        <v>0</v>
      </c>
      <c r="Q60" s="88">
        <v>0</v>
      </c>
      <c r="R60" s="88">
        <v>0</v>
      </c>
      <c r="S60" s="116">
        <v>0</v>
      </c>
      <c r="U60" s="115">
        <v>-99</v>
      </c>
      <c r="V60" s="116">
        <v>170.28</v>
      </c>
      <c r="W60">
        <v>49</v>
      </c>
      <c r="X60">
        <v>-99</v>
      </c>
      <c r="Y60">
        <v>4.8099999999999996</v>
      </c>
      <c r="Z60">
        <v>116.47</v>
      </c>
    </row>
    <row r="61" spans="7:26">
      <c r="G61" t="s">
        <v>103</v>
      </c>
      <c r="H61" s="115">
        <v>91.45</v>
      </c>
      <c r="I61" s="88">
        <v>0</v>
      </c>
      <c r="J61" s="88">
        <v>143.41999999999999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-89</v>
      </c>
      <c r="P61" s="88">
        <v>0</v>
      </c>
      <c r="Q61" s="88">
        <v>0</v>
      </c>
      <c r="R61" s="88">
        <v>0</v>
      </c>
      <c r="S61" s="116">
        <v>0</v>
      </c>
      <c r="U61" s="115">
        <v>-89</v>
      </c>
      <c r="V61" s="116">
        <v>244.5</v>
      </c>
      <c r="W61">
        <v>91.45</v>
      </c>
      <c r="X61">
        <v>-89</v>
      </c>
      <c r="Y61">
        <v>9.6300000000000008</v>
      </c>
      <c r="Z61">
        <v>143.41999999999999</v>
      </c>
    </row>
    <row r="62" spans="7:26">
      <c r="G62" t="s">
        <v>104</v>
      </c>
      <c r="H62" s="115">
        <v>125.14</v>
      </c>
      <c r="I62" s="88">
        <v>0</v>
      </c>
      <c r="J62" s="88">
        <v>161.72</v>
      </c>
      <c r="K62" s="88">
        <v>0</v>
      </c>
      <c r="L62" s="88">
        <v>0</v>
      </c>
      <c r="M62" s="116">
        <v>5.58</v>
      </c>
      <c r="N62" s="115">
        <v>0</v>
      </c>
      <c r="O62" s="88">
        <v>-79</v>
      </c>
      <c r="P62" s="88">
        <v>0</v>
      </c>
      <c r="Q62" s="88">
        <v>0</v>
      </c>
      <c r="R62" s="88">
        <v>0</v>
      </c>
      <c r="S62" s="116">
        <v>0</v>
      </c>
      <c r="U62" s="115">
        <v>-79</v>
      </c>
      <c r="V62" s="116">
        <v>292.44</v>
      </c>
      <c r="W62">
        <v>125.14</v>
      </c>
      <c r="X62">
        <v>-79</v>
      </c>
      <c r="Y62">
        <v>5.58</v>
      </c>
      <c r="Z62">
        <v>161.72</v>
      </c>
    </row>
    <row r="63" spans="7:26">
      <c r="G63" t="s">
        <v>105</v>
      </c>
      <c r="H63" s="115">
        <v>133.80000000000001</v>
      </c>
      <c r="I63" s="88">
        <v>0</v>
      </c>
      <c r="J63" s="88">
        <v>166.53</v>
      </c>
      <c r="K63" s="88">
        <v>0</v>
      </c>
      <c r="L63" s="88">
        <v>0</v>
      </c>
      <c r="M63" s="116">
        <v>4.72</v>
      </c>
      <c r="N63" s="115">
        <v>0</v>
      </c>
      <c r="O63" s="88">
        <v>-74</v>
      </c>
      <c r="P63" s="88">
        <v>0</v>
      </c>
      <c r="Q63" s="88">
        <v>0</v>
      </c>
      <c r="R63" s="88">
        <v>0</v>
      </c>
      <c r="S63" s="116">
        <v>0</v>
      </c>
      <c r="U63" s="115">
        <v>-74</v>
      </c>
      <c r="V63" s="116">
        <v>305.05</v>
      </c>
      <c r="W63">
        <v>133.80000000000001</v>
      </c>
      <c r="X63">
        <v>-74</v>
      </c>
      <c r="Y63">
        <v>4.72</v>
      </c>
      <c r="Z63">
        <v>166.53</v>
      </c>
    </row>
    <row r="64" spans="7:26">
      <c r="G64" t="s">
        <v>106</v>
      </c>
      <c r="H64" s="115">
        <v>157.87</v>
      </c>
      <c r="I64" s="88">
        <v>0</v>
      </c>
      <c r="J64" s="88">
        <v>177.11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-54</v>
      </c>
      <c r="P64" s="88">
        <v>0</v>
      </c>
      <c r="Q64" s="88">
        <v>0</v>
      </c>
      <c r="R64" s="88">
        <v>0</v>
      </c>
      <c r="S64" s="116">
        <v>0</v>
      </c>
      <c r="U64" s="115">
        <v>-54</v>
      </c>
      <c r="V64" s="116">
        <v>344.61</v>
      </c>
      <c r="W64">
        <v>157.87</v>
      </c>
      <c r="X64">
        <v>-54</v>
      </c>
      <c r="Y64">
        <v>9.6300000000000008</v>
      </c>
      <c r="Z64">
        <v>177.11</v>
      </c>
    </row>
    <row r="65" spans="7:26">
      <c r="G65" t="s">
        <v>107</v>
      </c>
      <c r="H65" s="115">
        <v>179.04</v>
      </c>
      <c r="I65" s="88">
        <v>0</v>
      </c>
      <c r="J65" s="88">
        <v>193.49</v>
      </c>
      <c r="K65" s="88">
        <v>0</v>
      </c>
      <c r="L65" s="88">
        <v>0</v>
      </c>
      <c r="M65" s="116">
        <v>0.96</v>
      </c>
      <c r="N65" s="115">
        <v>0</v>
      </c>
      <c r="O65" s="88">
        <v>-49</v>
      </c>
      <c r="P65" s="88">
        <v>0</v>
      </c>
      <c r="Q65" s="88">
        <v>0</v>
      </c>
      <c r="R65" s="88">
        <v>0</v>
      </c>
      <c r="S65" s="116">
        <v>0</v>
      </c>
      <c r="U65" s="115">
        <v>-49</v>
      </c>
      <c r="V65" s="116">
        <v>373.49</v>
      </c>
      <c r="W65">
        <v>179.04</v>
      </c>
      <c r="X65">
        <v>-49</v>
      </c>
      <c r="Y65">
        <v>0.96</v>
      </c>
      <c r="Z65">
        <v>193.49</v>
      </c>
    </row>
    <row r="66" spans="7:26">
      <c r="G66" t="s">
        <v>108</v>
      </c>
      <c r="H66" s="115">
        <v>207.91</v>
      </c>
      <c r="I66" s="88">
        <v>0</v>
      </c>
      <c r="J66" s="88">
        <v>202.15</v>
      </c>
      <c r="K66" s="88">
        <v>0</v>
      </c>
      <c r="L66" s="88">
        <v>0</v>
      </c>
      <c r="M66" s="116">
        <v>9.6300000000000008</v>
      </c>
      <c r="N66" s="115">
        <v>0</v>
      </c>
      <c r="O66" s="88">
        <v>-39</v>
      </c>
      <c r="P66" s="88">
        <v>0</v>
      </c>
      <c r="Q66" s="88">
        <v>0</v>
      </c>
      <c r="R66" s="88">
        <v>0</v>
      </c>
      <c r="S66" s="116">
        <v>0</v>
      </c>
      <c r="U66" s="115">
        <v>-39</v>
      </c>
      <c r="V66" s="116">
        <v>419.69</v>
      </c>
      <c r="W66">
        <v>207.91</v>
      </c>
      <c r="X66">
        <v>-39</v>
      </c>
      <c r="Y66">
        <v>9.6300000000000008</v>
      </c>
      <c r="Z66">
        <v>202.15</v>
      </c>
    </row>
    <row r="67" spans="7:26">
      <c r="G67" t="s">
        <v>109</v>
      </c>
      <c r="H67" s="115">
        <v>97.32</v>
      </c>
      <c r="I67" s="88">
        <v>0</v>
      </c>
      <c r="J67" s="88">
        <v>205.99</v>
      </c>
      <c r="K67" s="88">
        <v>0</v>
      </c>
      <c r="L67" s="88">
        <v>0</v>
      </c>
      <c r="M67" s="116">
        <v>9.6300000000000008</v>
      </c>
      <c r="N67" s="115">
        <v>0</v>
      </c>
      <c r="O67" s="88">
        <v>-34</v>
      </c>
      <c r="P67" s="88">
        <v>0</v>
      </c>
      <c r="Q67" s="88">
        <v>0</v>
      </c>
      <c r="R67" s="88">
        <v>0</v>
      </c>
      <c r="S67" s="116">
        <v>0</v>
      </c>
      <c r="U67" s="115">
        <v>-34</v>
      </c>
      <c r="V67" s="116">
        <v>312.94</v>
      </c>
      <c r="W67">
        <v>97.32</v>
      </c>
      <c r="X67">
        <v>-34</v>
      </c>
      <c r="Y67">
        <v>9.6300000000000008</v>
      </c>
      <c r="Z67">
        <v>205.99</v>
      </c>
    </row>
    <row r="68" spans="7:26">
      <c r="G68" t="s">
        <v>110</v>
      </c>
      <c r="H68" s="115">
        <v>233.72</v>
      </c>
      <c r="I68" s="88">
        <v>0</v>
      </c>
      <c r="J68" s="88">
        <v>218.51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-19</v>
      </c>
      <c r="P68" s="88">
        <v>0</v>
      </c>
      <c r="Q68" s="88">
        <v>0</v>
      </c>
      <c r="R68" s="88">
        <v>0</v>
      </c>
      <c r="S68" s="116">
        <v>0</v>
      </c>
      <c r="U68" s="115">
        <v>-19</v>
      </c>
      <c r="V68" s="116">
        <v>461.86</v>
      </c>
      <c r="W68">
        <v>233.72</v>
      </c>
      <c r="X68">
        <v>-19</v>
      </c>
      <c r="Y68">
        <v>9.6300000000000008</v>
      </c>
      <c r="Z68">
        <v>218.51</v>
      </c>
    </row>
    <row r="69" spans="7:26">
      <c r="G69" t="s">
        <v>111</v>
      </c>
      <c r="H69" s="115">
        <v>107.62</v>
      </c>
      <c r="I69" s="88">
        <v>0</v>
      </c>
      <c r="J69" s="88">
        <v>229.1</v>
      </c>
      <c r="K69" s="88">
        <v>0</v>
      </c>
      <c r="L69" s="88">
        <v>0</v>
      </c>
      <c r="M69" s="116">
        <v>5.97</v>
      </c>
      <c r="N69" s="115">
        <v>0</v>
      </c>
      <c r="O69" s="88">
        <v>-4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342.69</v>
      </c>
      <c r="W69">
        <v>107.62</v>
      </c>
      <c r="X69">
        <v>-4</v>
      </c>
      <c r="Y69">
        <v>5.97</v>
      </c>
      <c r="Z69">
        <v>229.1</v>
      </c>
    </row>
    <row r="70" spans="7:26">
      <c r="G70" t="s">
        <v>112</v>
      </c>
      <c r="H70" s="115">
        <v>185.88</v>
      </c>
      <c r="I70" s="88">
        <v>0</v>
      </c>
      <c r="J70" s="88">
        <v>250.28</v>
      </c>
      <c r="K70" s="88">
        <v>0</v>
      </c>
      <c r="L70" s="88">
        <v>0</v>
      </c>
      <c r="M70" s="116">
        <v>5.58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441.74</v>
      </c>
      <c r="W70">
        <v>185.88</v>
      </c>
      <c r="X70">
        <v>0</v>
      </c>
      <c r="Y70">
        <v>5.58</v>
      </c>
      <c r="Z70">
        <v>250.28</v>
      </c>
    </row>
    <row r="71" spans="7:26">
      <c r="G71" t="s">
        <v>113</v>
      </c>
      <c r="H71" s="115">
        <v>239.88</v>
      </c>
      <c r="I71" s="88">
        <v>0</v>
      </c>
      <c r="J71" s="88">
        <v>261.82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511.33</v>
      </c>
      <c r="W71">
        <v>239.88</v>
      </c>
      <c r="X71">
        <v>0</v>
      </c>
      <c r="Y71">
        <v>9.6300000000000008</v>
      </c>
      <c r="Z71">
        <v>261.82</v>
      </c>
    </row>
    <row r="72" spans="7:26">
      <c r="G72" t="s">
        <v>114</v>
      </c>
      <c r="H72" s="115">
        <v>4.04</v>
      </c>
      <c r="I72" s="88">
        <v>9.6300000000000008</v>
      </c>
      <c r="J72" s="88">
        <v>266.64</v>
      </c>
      <c r="K72" s="88">
        <v>0</v>
      </c>
      <c r="L72" s="88">
        <v>0</v>
      </c>
      <c r="M72" s="116">
        <v>0.57999999999999996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280.89</v>
      </c>
      <c r="W72">
        <v>4.04</v>
      </c>
      <c r="X72">
        <v>9.6300000000000008</v>
      </c>
      <c r="Y72">
        <v>0.57999999999999996</v>
      </c>
      <c r="Z72">
        <v>266.64</v>
      </c>
    </row>
    <row r="73" spans="7:26">
      <c r="G73" t="s">
        <v>115</v>
      </c>
      <c r="H73" s="115">
        <v>0</v>
      </c>
      <c r="I73" s="88">
        <v>28.88</v>
      </c>
      <c r="J73" s="88">
        <v>275.3</v>
      </c>
      <c r="K73" s="88">
        <v>0</v>
      </c>
      <c r="L73" s="88">
        <v>0</v>
      </c>
      <c r="M73" s="116">
        <v>5.0999999999999996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309.27999999999997</v>
      </c>
      <c r="W73">
        <v>0</v>
      </c>
      <c r="X73">
        <v>28.88</v>
      </c>
      <c r="Y73">
        <v>5.0999999999999996</v>
      </c>
      <c r="Z73">
        <v>275.3</v>
      </c>
    </row>
    <row r="74" spans="7:26">
      <c r="G74" t="s">
        <v>116</v>
      </c>
      <c r="H74" s="115">
        <v>0</v>
      </c>
      <c r="I74" s="88">
        <v>38.5</v>
      </c>
      <c r="J74" s="88">
        <v>270.5</v>
      </c>
      <c r="K74" s="88">
        <v>0</v>
      </c>
      <c r="L74" s="88">
        <v>0</v>
      </c>
      <c r="M74" s="116">
        <v>5.58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314.58</v>
      </c>
      <c r="W74">
        <v>0</v>
      </c>
      <c r="X74">
        <v>38.5</v>
      </c>
      <c r="Y74">
        <v>5.58</v>
      </c>
      <c r="Z74">
        <v>270.5</v>
      </c>
    </row>
    <row r="75" spans="7:26">
      <c r="G75" t="s">
        <v>117</v>
      </c>
      <c r="H75" s="115">
        <v>0</v>
      </c>
      <c r="I75" s="88">
        <v>0</v>
      </c>
      <c r="J75" s="88">
        <v>258.94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-20</v>
      </c>
      <c r="V75" s="116">
        <v>268.57</v>
      </c>
      <c r="W75">
        <v>0</v>
      </c>
      <c r="X75">
        <v>-20</v>
      </c>
      <c r="Y75">
        <v>9.6300000000000008</v>
      </c>
      <c r="Z75">
        <v>258.94</v>
      </c>
    </row>
    <row r="76" spans="7:26">
      <c r="G76" t="s">
        <v>118</v>
      </c>
      <c r="H76" s="115">
        <v>0</v>
      </c>
      <c r="I76" s="88">
        <v>0</v>
      </c>
      <c r="J76" s="88">
        <v>243.54</v>
      </c>
      <c r="K76" s="88">
        <v>0</v>
      </c>
      <c r="L76" s="88">
        <v>0</v>
      </c>
      <c r="M76" s="116">
        <v>4.43</v>
      </c>
      <c r="N76" s="115">
        <v>0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-50</v>
      </c>
      <c r="V76" s="116">
        <v>247.97</v>
      </c>
      <c r="W76">
        <v>0</v>
      </c>
      <c r="X76">
        <v>-50</v>
      </c>
      <c r="Y76">
        <v>4.43</v>
      </c>
      <c r="Z76">
        <v>243.54</v>
      </c>
    </row>
    <row r="77" spans="7:26">
      <c r="G77" t="s">
        <v>119</v>
      </c>
      <c r="H77" s="115">
        <v>0</v>
      </c>
      <c r="I77" s="88">
        <v>0</v>
      </c>
      <c r="J77" s="88">
        <v>236.8</v>
      </c>
      <c r="K77" s="88">
        <v>0</v>
      </c>
      <c r="L77" s="88">
        <v>0</v>
      </c>
      <c r="M77" s="116">
        <v>4.04</v>
      </c>
      <c r="N77" s="115">
        <v>0</v>
      </c>
      <c r="O77" s="88">
        <v>-65</v>
      </c>
      <c r="P77" s="88">
        <v>0</v>
      </c>
      <c r="Q77" s="88">
        <v>0</v>
      </c>
      <c r="R77" s="88">
        <v>0</v>
      </c>
      <c r="S77" s="116">
        <v>0</v>
      </c>
      <c r="U77" s="115">
        <v>-65</v>
      </c>
      <c r="V77" s="116">
        <v>240.84</v>
      </c>
      <c r="W77">
        <v>0</v>
      </c>
      <c r="X77">
        <v>-65</v>
      </c>
      <c r="Y77">
        <v>4.04</v>
      </c>
      <c r="Z77">
        <v>236.8</v>
      </c>
    </row>
    <row r="78" spans="7:26">
      <c r="G78" t="s">
        <v>120</v>
      </c>
      <c r="H78" s="115">
        <v>0</v>
      </c>
      <c r="I78" s="88">
        <v>0</v>
      </c>
      <c r="J78" s="88">
        <v>227.18</v>
      </c>
      <c r="K78" s="88">
        <v>0</v>
      </c>
      <c r="L78" s="88">
        <v>0</v>
      </c>
      <c r="M78" s="116">
        <v>4.04</v>
      </c>
      <c r="N78" s="115">
        <v>0</v>
      </c>
      <c r="O78" s="88">
        <v>-80</v>
      </c>
      <c r="P78" s="88">
        <v>0</v>
      </c>
      <c r="Q78" s="88">
        <v>0</v>
      </c>
      <c r="R78" s="88">
        <v>0</v>
      </c>
      <c r="S78" s="116">
        <v>0</v>
      </c>
      <c r="U78" s="115">
        <v>-80</v>
      </c>
      <c r="V78" s="116">
        <v>231.22</v>
      </c>
      <c r="W78">
        <v>0</v>
      </c>
      <c r="X78">
        <v>-80</v>
      </c>
      <c r="Y78">
        <v>4.04</v>
      </c>
      <c r="Z78">
        <v>227.18</v>
      </c>
    </row>
    <row r="79" spans="7:26">
      <c r="G79" t="s">
        <v>121</v>
      </c>
      <c r="H79" s="115">
        <v>0</v>
      </c>
      <c r="I79" s="88">
        <v>0</v>
      </c>
      <c r="J79" s="88">
        <v>211.77</v>
      </c>
      <c r="K79" s="88">
        <v>0</v>
      </c>
      <c r="L79" s="88">
        <v>0</v>
      </c>
      <c r="M79" s="116">
        <v>0.57999999999999996</v>
      </c>
      <c r="N79" s="115">
        <v>0</v>
      </c>
      <c r="O79" s="88">
        <v>-95</v>
      </c>
      <c r="P79" s="88">
        <v>0</v>
      </c>
      <c r="Q79" s="88">
        <v>0</v>
      </c>
      <c r="R79" s="88">
        <v>0</v>
      </c>
      <c r="S79" s="116">
        <v>0</v>
      </c>
      <c r="U79" s="115">
        <v>-95</v>
      </c>
      <c r="V79" s="116">
        <v>212.35</v>
      </c>
      <c r="W79">
        <v>0</v>
      </c>
      <c r="X79">
        <v>-95</v>
      </c>
      <c r="Y79">
        <v>0.57999999999999996</v>
      </c>
      <c r="Z79">
        <v>211.77</v>
      </c>
    </row>
    <row r="80" spans="7:26">
      <c r="G80" t="s">
        <v>122</v>
      </c>
      <c r="H80" s="115">
        <v>0</v>
      </c>
      <c r="I80" s="88">
        <v>0</v>
      </c>
      <c r="J80" s="88">
        <v>194.44</v>
      </c>
      <c r="K80" s="88">
        <v>0</v>
      </c>
      <c r="L80" s="88">
        <v>0</v>
      </c>
      <c r="M80" s="116">
        <v>4.91</v>
      </c>
      <c r="N80" s="115">
        <v>0</v>
      </c>
      <c r="O80" s="88">
        <v>-135</v>
      </c>
      <c r="P80" s="88">
        <v>0</v>
      </c>
      <c r="Q80" s="88">
        <v>0</v>
      </c>
      <c r="R80" s="88">
        <v>0</v>
      </c>
      <c r="S80" s="116">
        <v>0</v>
      </c>
      <c r="U80" s="115">
        <v>-135</v>
      </c>
      <c r="V80" s="116">
        <v>199.35</v>
      </c>
      <c r="W80">
        <v>0</v>
      </c>
      <c r="X80">
        <v>-135</v>
      </c>
      <c r="Y80">
        <v>4.91</v>
      </c>
      <c r="Z80">
        <v>194.44</v>
      </c>
    </row>
    <row r="81" spans="7:26">
      <c r="G81" t="s">
        <v>123</v>
      </c>
      <c r="H81" s="115">
        <v>0</v>
      </c>
      <c r="I81" s="88">
        <v>0</v>
      </c>
      <c r="J81" s="88">
        <v>169.42</v>
      </c>
      <c r="K81" s="88">
        <v>0</v>
      </c>
      <c r="L81" s="88">
        <v>0</v>
      </c>
      <c r="M81" s="116">
        <v>3.75</v>
      </c>
      <c r="N81" s="115">
        <v>0</v>
      </c>
      <c r="O81" s="88">
        <v>-119</v>
      </c>
      <c r="P81" s="88">
        <v>0</v>
      </c>
      <c r="Q81" s="88">
        <v>0</v>
      </c>
      <c r="R81" s="88">
        <v>0</v>
      </c>
      <c r="S81" s="116">
        <v>0</v>
      </c>
      <c r="U81" s="115">
        <v>-119</v>
      </c>
      <c r="V81" s="116">
        <v>173.17</v>
      </c>
      <c r="W81">
        <v>0</v>
      </c>
      <c r="X81">
        <v>-119</v>
      </c>
      <c r="Y81">
        <v>3.75</v>
      </c>
      <c r="Z81">
        <v>169.42</v>
      </c>
    </row>
    <row r="82" spans="7:26">
      <c r="G82" t="s">
        <v>124</v>
      </c>
      <c r="H82" s="115">
        <v>0</v>
      </c>
      <c r="I82" s="88">
        <v>0</v>
      </c>
      <c r="J82" s="88">
        <v>150.16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-134</v>
      </c>
      <c r="P82" s="88">
        <v>0</v>
      </c>
      <c r="Q82" s="88">
        <v>0</v>
      </c>
      <c r="R82" s="88">
        <v>0</v>
      </c>
      <c r="S82" s="116">
        <v>0</v>
      </c>
      <c r="U82" s="115">
        <v>-134</v>
      </c>
      <c r="V82" s="116">
        <v>159.79</v>
      </c>
      <c r="W82">
        <v>0</v>
      </c>
      <c r="X82">
        <v>-134</v>
      </c>
      <c r="Y82">
        <v>9.6300000000000008</v>
      </c>
      <c r="Z82">
        <v>150.16</v>
      </c>
    </row>
    <row r="83" spans="7:26">
      <c r="G83" t="s">
        <v>125</v>
      </c>
      <c r="H83" s="115">
        <v>0</v>
      </c>
      <c r="I83" s="88">
        <v>0</v>
      </c>
      <c r="J83" s="88">
        <v>107.82</v>
      </c>
      <c r="K83" s="88">
        <v>0</v>
      </c>
      <c r="L83" s="88">
        <v>0</v>
      </c>
      <c r="M83" s="116">
        <v>3.75</v>
      </c>
      <c r="N83" s="115">
        <v>0</v>
      </c>
      <c r="O83" s="88">
        <v>-124</v>
      </c>
      <c r="P83" s="88">
        <v>0</v>
      </c>
      <c r="Q83" s="88">
        <v>0</v>
      </c>
      <c r="R83" s="88">
        <v>0</v>
      </c>
      <c r="S83" s="116">
        <v>0</v>
      </c>
      <c r="U83" s="115">
        <v>-124</v>
      </c>
      <c r="V83" s="116">
        <v>111.57</v>
      </c>
      <c r="W83">
        <v>0</v>
      </c>
      <c r="X83">
        <v>-124</v>
      </c>
      <c r="Y83">
        <v>3.75</v>
      </c>
      <c r="Z83">
        <v>107.82</v>
      </c>
    </row>
    <row r="84" spans="7:26">
      <c r="G84" t="s">
        <v>126</v>
      </c>
      <c r="H84" s="115">
        <v>0</v>
      </c>
      <c r="I84" s="88">
        <v>0</v>
      </c>
      <c r="J84" s="88">
        <v>95.3</v>
      </c>
      <c r="K84" s="88">
        <v>0</v>
      </c>
      <c r="L84" s="88">
        <v>0</v>
      </c>
      <c r="M84" s="116">
        <v>4.91</v>
      </c>
      <c r="N84" s="115">
        <v>0</v>
      </c>
      <c r="O84" s="88">
        <v>-129</v>
      </c>
      <c r="P84" s="88">
        <v>0</v>
      </c>
      <c r="Q84" s="88">
        <v>0</v>
      </c>
      <c r="R84" s="88">
        <v>0</v>
      </c>
      <c r="S84" s="116">
        <v>0</v>
      </c>
      <c r="U84" s="115">
        <v>-129</v>
      </c>
      <c r="V84" s="116">
        <v>100.21</v>
      </c>
      <c r="W84">
        <v>0</v>
      </c>
      <c r="X84">
        <v>-129</v>
      </c>
      <c r="Y84">
        <v>4.91</v>
      </c>
      <c r="Z84">
        <v>95.3</v>
      </c>
    </row>
    <row r="85" spans="7:26">
      <c r="G85" t="s">
        <v>127</v>
      </c>
      <c r="H85" s="115">
        <v>0</v>
      </c>
      <c r="I85" s="88">
        <v>0</v>
      </c>
      <c r="J85" s="88">
        <v>72.19</v>
      </c>
      <c r="K85" s="88">
        <v>0</v>
      </c>
      <c r="L85" s="88">
        <v>0</v>
      </c>
      <c r="M85" s="116">
        <v>7.51</v>
      </c>
      <c r="N85" s="115">
        <v>0</v>
      </c>
      <c r="O85" s="88">
        <v>-134</v>
      </c>
      <c r="P85" s="88">
        <v>0</v>
      </c>
      <c r="Q85" s="88">
        <v>0</v>
      </c>
      <c r="R85" s="88">
        <v>0</v>
      </c>
      <c r="S85" s="116">
        <v>0</v>
      </c>
      <c r="U85" s="115">
        <v>-134</v>
      </c>
      <c r="V85" s="116">
        <v>79.7</v>
      </c>
      <c r="W85">
        <v>0</v>
      </c>
      <c r="X85">
        <v>-134</v>
      </c>
      <c r="Y85">
        <v>7.51</v>
      </c>
      <c r="Z85">
        <v>72.19</v>
      </c>
    </row>
    <row r="86" spans="7:26">
      <c r="G86" t="s">
        <v>128</v>
      </c>
      <c r="H86" s="115">
        <v>0</v>
      </c>
      <c r="I86" s="88">
        <v>0</v>
      </c>
      <c r="J86" s="88">
        <v>35.61</v>
      </c>
      <c r="K86" s="88">
        <v>0</v>
      </c>
      <c r="L86" s="88">
        <v>0</v>
      </c>
      <c r="M86" s="116">
        <v>0.39</v>
      </c>
      <c r="N86" s="115">
        <v>0</v>
      </c>
      <c r="O86" s="88">
        <v>-154</v>
      </c>
      <c r="P86" s="88">
        <v>0</v>
      </c>
      <c r="Q86" s="88">
        <v>0</v>
      </c>
      <c r="R86" s="88">
        <v>0</v>
      </c>
      <c r="S86" s="116">
        <v>0</v>
      </c>
      <c r="U86" s="115">
        <v>-154</v>
      </c>
      <c r="V86" s="116">
        <v>36</v>
      </c>
      <c r="W86">
        <v>0</v>
      </c>
      <c r="X86">
        <v>-154</v>
      </c>
      <c r="Y86">
        <v>0.39</v>
      </c>
      <c r="Z86">
        <v>35.61</v>
      </c>
    </row>
    <row r="87" spans="7:26">
      <c r="G87" t="s">
        <v>129</v>
      </c>
      <c r="H87" s="115">
        <v>0</v>
      </c>
      <c r="I87" s="88">
        <v>0</v>
      </c>
      <c r="J87" s="88">
        <v>4.8099999999999996</v>
      </c>
      <c r="K87" s="88">
        <v>0</v>
      </c>
      <c r="L87" s="88">
        <v>0</v>
      </c>
      <c r="M87" s="116">
        <v>4.91</v>
      </c>
      <c r="N87" s="115">
        <v>0</v>
      </c>
      <c r="O87" s="88">
        <v>-159</v>
      </c>
      <c r="P87" s="88">
        <v>0</v>
      </c>
      <c r="Q87" s="88">
        <v>0</v>
      </c>
      <c r="R87" s="88">
        <v>0</v>
      </c>
      <c r="S87" s="116">
        <v>0</v>
      </c>
      <c r="U87" s="115">
        <v>-159</v>
      </c>
      <c r="V87" s="116">
        <v>9.7200000000000006</v>
      </c>
      <c r="W87">
        <v>0</v>
      </c>
      <c r="X87">
        <v>-159</v>
      </c>
      <c r="Y87">
        <v>4.91</v>
      </c>
      <c r="Z87">
        <v>4.8099999999999996</v>
      </c>
    </row>
    <row r="88" spans="7:26">
      <c r="G88" t="s">
        <v>130</v>
      </c>
      <c r="H88" s="115">
        <v>0</v>
      </c>
      <c r="I88" s="88">
        <v>0</v>
      </c>
      <c r="J88" s="88">
        <v>4.8099999999999996</v>
      </c>
      <c r="K88" s="88">
        <v>0</v>
      </c>
      <c r="L88" s="88">
        <v>0</v>
      </c>
      <c r="M88" s="116">
        <v>4.33</v>
      </c>
      <c r="N88" s="115">
        <v>0</v>
      </c>
      <c r="O88" s="88">
        <v>-144</v>
      </c>
      <c r="P88" s="88">
        <v>0</v>
      </c>
      <c r="Q88" s="88">
        <v>0</v>
      </c>
      <c r="R88" s="88">
        <v>0</v>
      </c>
      <c r="S88" s="116">
        <v>0</v>
      </c>
      <c r="U88" s="115">
        <v>-144</v>
      </c>
      <c r="V88" s="116">
        <v>9.14</v>
      </c>
      <c r="W88">
        <v>0</v>
      </c>
      <c r="X88">
        <v>-144</v>
      </c>
      <c r="Y88">
        <v>4.33</v>
      </c>
      <c r="Z88">
        <v>4.8099999999999996</v>
      </c>
    </row>
    <row r="89" spans="7:26">
      <c r="G89" t="s">
        <v>131</v>
      </c>
      <c r="H89" s="115">
        <v>0</v>
      </c>
      <c r="I89" s="88">
        <v>0</v>
      </c>
      <c r="J89" s="88">
        <v>17.32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-154</v>
      </c>
      <c r="P89" s="88">
        <v>0</v>
      </c>
      <c r="Q89" s="88">
        <v>0</v>
      </c>
      <c r="R89" s="88">
        <v>0</v>
      </c>
      <c r="S89" s="116">
        <v>0</v>
      </c>
      <c r="U89" s="115">
        <v>-154</v>
      </c>
      <c r="V89" s="116">
        <v>26.95</v>
      </c>
      <c r="W89">
        <v>0</v>
      </c>
      <c r="X89">
        <v>-154</v>
      </c>
      <c r="Y89">
        <v>9.6300000000000008</v>
      </c>
      <c r="Z89">
        <v>17.32</v>
      </c>
    </row>
    <row r="90" spans="7:26">
      <c r="G90" t="s">
        <v>132</v>
      </c>
      <c r="H90" s="115">
        <v>0</v>
      </c>
      <c r="I90" s="88">
        <v>0</v>
      </c>
      <c r="J90" s="88">
        <v>20.22</v>
      </c>
      <c r="K90" s="88">
        <v>0</v>
      </c>
      <c r="L90" s="88">
        <v>0</v>
      </c>
      <c r="M90" s="116">
        <v>2.02</v>
      </c>
      <c r="N90" s="115">
        <v>0</v>
      </c>
      <c r="O90" s="88">
        <v>-154</v>
      </c>
      <c r="P90" s="88">
        <v>0</v>
      </c>
      <c r="Q90" s="88">
        <v>0</v>
      </c>
      <c r="R90" s="88">
        <v>0</v>
      </c>
      <c r="S90" s="116">
        <v>0</v>
      </c>
      <c r="U90" s="115">
        <v>-154</v>
      </c>
      <c r="V90" s="116">
        <v>22.24</v>
      </c>
      <c r="W90">
        <v>0</v>
      </c>
      <c r="X90">
        <v>-154</v>
      </c>
      <c r="Y90">
        <v>2.02</v>
      </c>
      <c r="Z90">
        <v>20.22</v>
      </c>
    </row>
    <row r="91" spans="7:26">
      <c r="G91" t="s">
        <v>133</v>
      </c>
      <c r="H91" s="115">
        <v>27.92</v>
      </c>
      <c r="I91" s="88">
        <v>0</v>
      </c>
      <c r="J91" s="88">
        <v>19.25</v>
      </c>
      <c r="K91" s="88">
        <v>0</v>
      </c>
      <c r="L91" s="88">
        <v>0</v>
      </c>
      <c r="M91" s="116">
        <v>1.73</v>
      </c>
      <c r="N91" s="115">
        <v>0</v>
      </c>
      <c r="O91" s="88">
        <v>-109</v>
      </c>
      <c r="P91" s="88">
        <v>0</v>
      </c>
      <c r="Q91" s="88">
        <v>0</v>
      </c>
      <c r="R91" s="88">
        <v>0</v>
      </c>
      <c r="S91" s="116">
        <v>0</v>
      </c>
      <c r="U91" s="115">
        <v>-109</v>
      </c>
      <c r="V91" s="116">
        <v>48.9</v>
      </c>
      <c r="W91">
        <v>27.92</v>
      </c>
      <c r="X91">
        <v>-109</v>
      </c>
      <c r="Y91">
        <v>1.73</v>
      </c>
      <c r="Z91">
        <v>19.25</v>
      </c>
    </row>
    <row r="92" spans="7:26">
      <c r="G92" t="s">
        <v>134</v>
      </c>
      <c r="H92" s="115">
        <v>1.93</v>
      </c>
      <c r="I92" s="88">
        <v>0</v>
      </c>
      <c r="J92" s="88">
        <v>18.29</v>
      </c>
      <c r="K92" s="88">
        <v>0</v>
      </c>
      <c r="L92" s="88">
        <v>0</v>
      </c>
      <c r="M92" s="116">
        <v>1.73</v>
      </c>
      <c r="N92" s="115">
        <v>0</v>
      </c>
      <c r="O92" s="88">
        <v>-109</v>
      </c>
      <c r="P92" s="88">
        <v>0</v>
      </c>
      <c r="Q92" s="88">
        <v>0</v>
      </c>
      <c r="R92" s="88">
        <v>0</v>
      </c>
      <c r="S92" s="116">
        <v>0</v>
      </c>
      <c r="U92" s="115">
        <v>-109</v>
      </c>
      <c r="V92" s="116">
        <v>21.95</v>
      </c>
      <c r="W92">
        <v>1.93</v>
      </c>
      <c r="X92">
        <v>-109</v>
      </c>
      <c r="Y92">
        <v>1.73</v>
      </c>
      <c r="Z92">
        <v>18.29</v>
      </c>
    </row>
    <row r="93" spans="7:26">
      <c r="G93" t="s">
        <v>135</v>
      </c>
      <c r="H93" s="115">
        <v>28.87</v>
      </c>
      <c r="I93" s="88">
        <v>0</v>
      </c>
      <c r="J93" s="88">
        <v>9.6300000000000008</v>
      </c>
      <c r="K93" s="88">
        <v>0</v>
      </c>
      <c r="L93" s="88">
        <v>0</v>
      </c>
      <c r="M93" s="116">
        <v>0</v>
      </c>
      <c r="N93" s="115">
        <v>0</v>
      </c>
      <c r="O93" s="88">
        <v>-119</v>
      </c>
      <c r="P93" s="88">
        <v>0</v>
      </c>
      <c r="Q93" s="88">
        <v>0</v>
      </c>
      <c r="R93" s="88">
        <v>0</v>
      </c>
      <c r="S93" s="116">
        <v>0</v>
      </c>
      <c r="U93" s="115">
        <v>-119</v>
      </c>
      <c r="V93" s="116">
        <v>38.5</v>
      </c>
      <c r="W93">
        <v>28.87</v>
      </c>
      <c r="X93">
        <v>-119</v>
      </c>
      <c r="Y93">
        <v>0</v>
      </c>
      <c r="Z93">
        <v>9.6300000000000008</v>
      </c>
    </row>
    <row r="94" spans="7:26">
      <c r="G94" t="s">
        <v>136</v>
      </c>
      <c r="H94" s="115">
        <v>6.74</v>
      </c>
      <c r="I94" s="88">
        <v>0</v>
      </c>
      <c r="J94" s="88">
        <v>4.8099999999999996</v>
      </c>
      <c r="K94" s="88">
        <v>0</v>
      </c>
      <c r="L94" s="88">
        <v>0</v>
      </c>
      <c r="M94" s="116">
        <v>2.31</v>
      </c>
      <c r="N94" s="115">
        <v>0</v>
      </c>
      <c r="O94" s="88">
        <v>-109</v>
      </c>
      <c r="P94" s="88">
        <v>0</v>
      </c>
      <c r="Q94" s="88">
        <v>0</v>
      </c>
      <c r="R94" s="88">
        <v>0</v>
      </c>
      <c r="S94" s="116">
        <v>0</v>
      </c>
      <c r="U94" s="115">
        <v>-109</v>
      </c>
      <c r="V94" s="116">
        <v>13.86</v>
      </c>
      <c r="W94">
        <v>6.74</v>
      </c>
      <c r="X94">
        <v>-109</v>
      </c>
      <c r="Y94">
        <v>2.31</v>
      </c>
      <c r="Z94">
        <v>4.8099999999999996</v>
      </c>
    </row>
    <row r="95" spans="7:26">
      <c r="G95" t="s">
        <v>137</v>
      </c>
      <c r="H95" s="115">
        <v>160.75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-114</v>
      </c>
      <c r="P95" s="88">
        <v>0</v>
      </c>
      <c r="Q95" s="88">
        <v>0</v>
      </c>
      <c r="R95" s="88">
        <v>0</v>
      </c>
      <c r="S95" s="116">
        <v>0</v>
      </c>
      <c r="U95" s="115">
        <v>-114</v>
      </c>
      <c r="V95" s="116">
        <v>162.29</v>
      </c>
      <c r="W95">
        <v>160.75</v>
      </c>
      <c r="X95">
        <v>-114</v>
      </c>
      <c r="Y95">
        <v>1.54</v>
      </c>
      <c r="Z95">
        <v>0</v>
      </c>
    </row>
    <row r="96" spans="7:26">
      <c r="G96" t="s">
        <v>138</v>
      </c>
      <c r="H96" s="115">
        <v>138.61000000000001</v>
      </c>
      <c r="I96" s="88">
        <v>0</v>
      </c>
      <c r="J96" s="88">
        <v>0</v>
      </c>
      <c r="K96" s="88">
        <v>0</v>
      </c>
      <c r="L96" s="88">
        <v>0</v>
      </c>
      <c r="M96" s="116">
        <v>1.1599999999999999</v>
      </c>
      <c r="N96" s="115">
        <v>0</v>
      </c>
      <c r="O96" s="88">
        <v>-119</v>
      </c>
      <c r="P96" s="88">
        <v>0</v>
      </c>
      <c r="Q96" s="88">
        <v>0</v>
      </c>
      <c r="R96" s="88">
        <v>0</v>
      </c>
      <c r="S96" s="116">
        <v>0</v>
      </c>
      <c r="U96" s="115">
        <v>-119</v>
      </c>
      <c r="V96" s="116">
        <v>139.77000000000001</v>
      </c>
      <c r="W96">
        <v>138.61000000000001</v>
      </c>
      <c r="X96">
        <v>-119</v>
      </c>
      <c r="Y96">
        <v>1.1599999999999999</v>
      </c>
      <c r="Z96">
        <v>0</v>
      </c>
    </row>
    <row r="97" spans="1:83">
      <c r="G97" t="s">
        <v>139</v>
      </c>
      <c r="H97" s="115">
        <v>118.4</v>
      </c>
      <c r="I97" s="88">
        <v>0</v>
      </c>
      <c r="J97" s="88">
        <v>0</v>
      </c>
      <c r="K97" s="88">
        <v>0</v>
      </c>
      <c r="L97" s="88">
        <v>0</v>
      </c>
      <c r="M97" s="116">
        <v>0.19</v>
      </c>
      <c r="N97" s="115">
        <v>0</v>
      </c>
      <c r="O97" s="88">
        <v>-80</v>
      </c>
      <c r="P97" s="88">
        <v>0</v>
      </c>
      <c r="Q97" s="88">
        <v>0</v>
      </c>
      <c r="R97" s="88">
        <v>0</v>
      </c>
      <c r="S97" s="116">
        <v>0</v>
      </c>
      <c r="U97" s="115">
        <v>-80</v>
      </c>
      <c r="V97" s="116">
        <v>118.59</v>
      </c>
      <c r="W97">
        <v>118.4</v>
      </c>
      <c r="X97">
        <v>-80</v>
      </c>
      <c r="Y97">
        <v>0.19</v>
      </c>
      <c r="Z97">
        <v>0</v>
      </c>
    </row>
    <row r="98" spans="1:83">
      <c r="G98" t="s">
        <v>140</v>
      </c>
      <c r="H98" s="115">
        <v>72.959999999999994</v>
      </c>
      <c r="I98" s="88">
        <v>0</v>
      </c>
      <c r="J98" s="88">
        <v>0</v>
      </c>
      <c r="K98" s="88">
        <v>0</v>
      </c>
      <c r="L98" s="88">
        <v>0</v>
      </c>
      <c r="M98" s="116">
        <v>1.83</v>
      </c>
      <c r="N98" s="115">
        <v>0</v>
      </c>
      <c r="O98" s="88">
        <v>-79</v>
      </c>
      <c r="P98" s="88">
        <v>0</v>
      </c>
      <c r="Q98" s="88">
        <v>0</v>
      </c>
      <c r="R98" s="88">
        <v>0</v>
      </c>
      <c r="S98" s="116">
        <v>0</v>
      </c>
      <c r="U98" s="115">
        <v>-79</v>
      </c>
      <c r="V98" s="116">
        <v>74.790000000000006</v>
      </c>
      <c r="W98">
        <v>72.959999999999994</v>
      </c>
      <c r="X98">
        <v>-79</v>
      </c>
      <c r="Y98">
        <v>1.83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0.78060750000000012</v>
      </c>
      <c r="I99" s="111">
        <f t="shared" ref="I99:BQ99" si="1">SUM(I3:I98)/4000</f>
        <v>1.9252499999999999E-2</v>
      </c>
      <c r="J99" s="111">
        <f t="shared" si="1"/>
        <v>2.5357349999999999</v>
      </c>
      <c r="K99" s="111">
        <f t="shared" si="1"/>
        <v>0</v>
      </c>
      <c r="L99" s="111">
        <f t="shared" si="1"/>
        <v>0</v>
      </c>
      <c r="M99" s="111">
        <f t="shared" si="1"/>
        <v>7.3820000000000011E-2</v>
      </c>
      <c r="N99" s="110">
        <f t="shared" si="1"/>
        <v>0</v>
      </c>
      <c r="O99" s="111">
        <f t="shared" si="1"/>
        <v>-2.0042499999999999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-2.0042499999999999</v>
      </c>
      <c r="V99" s="112">
        <f t="shared" si="1"/>
        <v>3.4094150000000005</v>
      </c>
      <c r="W99">
        <f t="shared" si="1"/>
        <v>0.78060750000000012</v>
      </c>
      <c r="X99">
        <f t="shared" si="1"/>
        <v>-1.9849975</v>
      </c>
      <c r="Y99">
        <f t="shared" si="1"/>
        <v>7.3820000000000011E-2</v>
      </c>
      <c r="Z99">
        <f t="shared" si="1"/>
        <v>2.5357349999999999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501</v>
      </c>
      <c r="BB1" t="s">
        <v>501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44881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498</v>
      </c>
      <c r="AY2" t="s">
        <v>499</v>
      </c>
      <c r="AZ2" t="s">
        <v>500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29.480000000000004</v>
      </c>
      <c r="I3" s="95">
        <v>0.72</v>
      </c>
      <c r="J3" s="95">
        <v>6.21</v>
      </c>
      <c r="K3" s="95">
        <v>0</v>
      </c>
      <c r="L3" s="95">
        <v>2.89</v>
      </c>
      <c r="M3" s="114">
        <v>0</v>
      </c>
      <c r="N3" s="113">
        <v>220.13</v>
      </c>
      <c r="O3" s="95">
        <v>212.62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5.62</v>
      </c>
      <c r="Y3">
        <v>0</v>
      </c>
      <c r="Z3">
        <v>2.89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20.21</v>
      </c>
      <c r="AO3">
        <v>0</v>
      </c>
      <c r="AP3">
        <v>0</v>
      </c>
      <c r="AQ3">
        <v>201.89</v>
      </c>
      <c r="AR3">
        <v>0</v>
      </c>
      <c r="AS3">
        <v>18.239999999999998</v>
      </c>
      <c r="AT3">
        <v>67.69</v>
      </c>
      <c r="AU3">
        <v>6.11</v>
      </c>
      <c r="AV3">
        <v>0</v>
      </c>
      <c r="AW3">
        <v>50</v>
      </c>
      <c r="AX3">
        <v>20</v>
      </c>
      <c r="AY3">
        <v>18.82</v>
      </c>
      <c r="AZ3">
        <v>50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29.480000000000004</v>
      </c>
      <c r="I4" s="88">
        <v>0.72</v>
      </c>
      <c r="J4" s="88">
        <v>6.21</v>
      </c>
      <c r="K4" s="88">
        <v>0</v>
      </c>
      <c r="L4" s="88">
        <v>2.89</v>
      </c>
      <c r="M4" s="116">
        <v>0</v>
      </c>
      <c r="N4" s="115">
        <v>220.13</v>
      </c>
      <c r="O4" s="88">
        <v>212.62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5.62</v>
      </c>
      <c r="Y4">
        <v>0</v>
      </c>
      <c r="Z4">
        <v>2.89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20.21</v>
      </c>
      <c r="AO4">
        <v>0</v>
      </c>
      <c r="AP4">
        <v>0</v>
      </c>
      <c r="AQ4">
        <v>201.89</v>
      </c>
      <c r="AR4">
        <v>0</v>
      </c>
      <c r="AS4">
        <v>18.239999999999998</v>
      </c>
      <c r="AT4">
        <v>67.69</v>
      </c>
      <c r="AU4">
        <v>6.11</v>
      </c>
      <c r="AV4">
        <v>0</v>
      </c>
      <c r="AW4">
        <v>50</v>
      </c>
      <c r="AX4">
        <v>20</v>
      </c>
      <c r="AY4">
        <v>18.82</v>
      </c>
      <c r="AZ4">
        <v>50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29.480000000000004</v>
      </c>
      <c r="I5" s="88">
        <v>0.72</v>
      </c>
      <c r="J5" s="88">
        <v>6.21</v>
      </c>
      <c r="K5" s="88">
        <v>0</v>
      </c>
      <c r="L5" s="88">
        <v>2.89</v>
      </c>
      <c r="M5" s="116">
        <v>0</v>
      </c>
      <c r="N5" s="115">
        <v>220.13</v>
      </c>
      <c r="O5" s="88">
        <v>212.62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5.62</v>
      </c>
      <c r="Y5">
        <v>0</v>
      </c>
      <c r="Z5">
        <v>2.89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20.21</v>
      </c>
      <c r="AO5">
        <v>0</v>
      </c>
      <c r="AP5">
        <v>0</v>
      </c>
      <c r="AQ5">
        <v>201.89</v>
      </c>
      <c r="AR5">
        <v>0</v>
      </c>
      <c r="AS5">
        <v>18.239999999999998</v>
      </c>
      <c r="AT5">
        <v>67.69</v>
      </c>
      <c r="AU5">
        <v>6.11</v>
      </c>
      <c r="AV5">
        <v>0</v>
      </c>
      <c r="AW5">
        <v>50</v>
      </c>
      <c r="AX5">
        <v>20</v>
      </c>
      <c r="AY5">
        <v>18.82</v>
      </c>
      <c r="AZ5">
        <v>50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29.480000000000004</v>
      </c>
      <c r="I6" s="88">
        <v>0.72</v>
      </c>
      <c r="J6" s="88">
        <v>6.21</v>
      </c>
      <c r="K6" s="88">
        <v>0</v>
      </c>
      <c r="L6" s="88">
        <v>2.89</v>
      </c>
      <c r="M6" s="116">
        <v>0</v>
      </c>
      <c r="N6" s="115">
        <v>220.13</v>
      </c>
      <c r="O6" s="88">
        <v>212.62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5.62</v>
      </c>
      <c r="Y6">
        <v>0</v>
      </c>
      <c r="Z6">
        <v>2.89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20.21</v>
      </c>
      <c r="AO6">
        <v>0</v>
      </c>
      <c r="AP6">
        <v>0</v>
      </c>
      <c r="AQ6">
        <v>201.89</v>
      </c>
      <c r="AR6">
        <v>0</v>
      </c>
      <c r="AS6">
        <v>18.239999999999998</v>
      </c>
      <c r="AT6">
        <v>67.69</v>
      </c>
      <c r="AU6">
        <v>6.11</v>
      </c>
      <c r="AV6">
        <v>0</v>
      </c>
      <c r="AW6">
        <v>50</v>
      </c>
      <c r="AX6">
        <v>20</v>
      </c>
      <c r="AY6">
        <v>18.82</v>
      </c>
      <c r="AZ6">
        <v>50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29.480000000000004</v>
      </c>
      <c r="I7" s="88">
        <v>0.72</v>
      </c>
      <c r="J7" s="88">
        <v>6.21</v>
      </c>
      <c r="K7" s="88">
        <v>0</v>
      </c>
      <c r="L7" s="88">
        <v>2.89</v>
      </c>
      <c r="M7" s="116">
        <v>0</v>
      </c>
      <c r="N7" s="115">
        <v>220.13</v>
      </c>
      <c r="O7" s="88">
        <v>212.62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5.62</v>
      </c>
      <c r="Y7">
        <v>0</v>
      </c>
      <c r="Z7">
        <v>2.89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20.21</v>
      </c>
      <c r="AO7">
        <v>0</v>
      </c>
      <c r="AP7">
        <v>0</v>
      </c>
      <c r="AQ7">
        <v>201.89</v>
      </c>
      <c r="AR7">
        <v>0</v>
      </c>
      <c r="AS7">
        <v>18.239999999999998</v>
      </c>
      <c r="AT7">
        <v>67.69</v>
      </c>
      <c r="AU7">
        <v>6.11</v>
      </c>
      <c r="AV7">
        <v>0</v>
      </c>
      <c r="AW7">
        <v>50</v>
      </c>
      <c r="AX7">
        <v>20</v>
      </c>
      <c r="AY7">
        <v>18.82</v>
      </c>
      <c r="AZ7">
        <v>50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29.480000000000004</v>
      </c>
      <c r="I8" s="88">
        <v>0.72</v>
      </c>
      <c r="J8" s="88">
        <v>6.21</v>
      </c>
      <c r="K8" s="88">
        <v>0</v>
      </c>
      <c r="L8" s="88">
        <v>2.89</v>
      </c>
      <c r="M8" s="116">
        <v>0</v>
      </c>
      <c r="N8" s="115">
        <v>220.13</v>
      </c>
      <c r="O8" s="88">
        <v>212.62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5.62</v>
      </c>
      <c r="Y8">
        <v>0</v>
      </c>
      <c r="Z8">
        <v>2.89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20.21</v>
      </c>
      <c r="AO8">
        <v>0</v>
      </c>
      <c r="AP8">
        <v>0</v>
      </c>
      <c r="AQ8">
        <v>201.89</v>
      </c>
      <c r="AR8">
        <v>0</v>
      </c>
      <c r="AS8">
        <v>18.239999999999998</v>
      </c>
      <c r="AT8">
        <v>67.69</v>
      </c>
      <c r="AU8">
        <v>6.11</v>
      </c>
      <c r="AV8">
        <v>0</v>
      </c>
      <c r="AW8">
        <v>50</v>
      </c>
      <c r="AX8">
        <v>20</v>
      </c>
      <c r="AY8">
        <v>18.82</v>
      </c>
      <c r="AZ8">
        <v>50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29.480000000000004</v>
      </c>
      <c r="I9" s="88">
        <v>0.72</v>
      </c>
      <c r="J9" s="88">
        <v>6.21</v>
      </c>
      <c r="K9" s="88">
        <v>0</v>
      </c>
      <c r="L9" s="88">
        <v>2.89</v>
      </c>
      <c r="M9" s="116">
        <v>0</v>
      </c>
      <c r="N9" s="115">
        <v>220.13</v>
      </c>
      <c r="O9" s="88">
        <v>212.62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5.62</v>
      </c>
      <c r="Y9">
        <v>0</v>
      </c>
      <c r="Z9">
        <v>2.89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20.21</v>
      </c>
      <c r="AO9">
        <v>0</v>
      </c>
      <c r="AP9">
        <v>0</v>
      </c>
      <c r="AQ9">
        <v>201.89</v>
      </c>
      <c r="AR9">
        <v>0</v>
      </c>
      <c r="AS9">
        <v>18.239999999999998</v>
      </c>
      <c r="AT9">
        <v>67.69</v>
      </c>
      <c r="AU9">
        <v>6.11</v>
      </c>
      <c r="AV9">
        <v>0</v>
      </c>
      <c r="AW9">
        <v>50</v>
      </c>
      <c r="AX9">
        <v>20</v>
      </c>
      <c r="AY9">
        <v>18.82</v>
      </c>
      <c r="AZ9">
        <v>50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29.480000000000004</v>
      </c>
      <c r="I10" s="88">
        <v>0.72</v>
      </c>
      <c r="J10" s="88">
        <v>6.21</v>
      </c>
      <c r="K10" s="88">
        <v>0</v>
      </c>
      <c r="L10" s="88">
        <v>2.89</v>
      </c>
      <c r="M10" s="116">
        <v>0</v>
      </c>
      <c r="N10" s="115">
        <v>220.13</v>
      </c>
      <c r="O10" s="88">
        <v>212.62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5.62</v>
      </c>
      <c r="Y10">
        <v>0</v>
      </c>
      <c r="Z10">
        <v>2.89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20.21</v>
      </c>
      <c r="AO10">
        <v>0</v>
      </c>
      <c r="AP10">
        <v>0</v>
      </c>
      <c r="AQ10">
        <v>201.89</v>
      </c>
      <c r="AR10">
        <v>0</v>
      </c>
      <c r="AS10">
        <v>18.239999999999998</v>
      </c>
      <c r="AT10">
        <v>67.69</v>
      </c>
      <c r="AU10">
        <v>6.11</v>
      </c>
      <c r="AV10">
        <v>0</v>
      </c>
      <c r="AW10">
        <v>50</v>
      </c>
      <c r="AX10">
        <v>20</v>
      </c>
      <c r="AY10">
        <v>18.82</v>
      </c>
      <c r="AZ10">
        <v>50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29.480000000000004</v>
      </c>
      <c r="I11" s="88">
        <v>0.72</v>
      </c>
      <c r="J11" s="88">
        <v>6.21</v>
      </c>
      <c r="K11" s="88">
        <v>0</v>
      </c>
      <c r="L11" s="88">
        <v>2.89</v>
      </c>
      <c r="M11" s="116">
        <v>0</v>
      </c>
      <c r="N11" s="115">
        <v>220.13</v>
      </c>
      <c r="O11" s="88">
        <v>212.62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5.62</v>
      </c>
      <c r="Y11">
        <v>0</v>
      </c>
      <c r="Z11">
        <v>2.89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20.21</v>
      </c>
      <c r="AO11">
        <v>0</v>
      </c>
      <c r="AP11">
        <v>0</v>
      </c>
      <c r="AQ11">
        <v>201.89</v>
      </c>
      <c r="AR11">
        <v>0</v>
      </c>
      <c r="AS11">
        <v>18.239999999999998</v>
      </c>
      <c r="AT11">
        <v>67.69</v>
      </c>
      <c r="AU11">
        <v>6.11</v>
      </c>
      <c r="AV11">
        <v>0</v>
      </c>
      <c r="AW11">
        <v>50</v>
      </c>
      <c r="AX11">
        <v>20</v>
      </c>
      <c r="AY11">
        <v>18.82</v>
      </c>
      <c r="AZ11">
        <v>50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29.480000000000004</v>
      </c>
      <c r="I12" s="88">
        <v>0.72</v>
      </c>
      <c r="J12" s="88">
        <v>6.21</v>
      </c>
      <c r="K12" s="88">
        <v>0</v>
      </c>
      <c r="L12" s="88">
        <v>2.89</v>
      </c>
      <c r="M12" s="116">
        <v>0</v>
      </c>
      <c r="N12" s="115">
        <v>220.13</v>
      </c>
      <c r="O12" s="88">
        <v>212.62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5.62</v>
      </c>
      <c r="Y12">
        <v>0</v>
      </c>
      <c r="Z12">
        <v>2.89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20.21</v>
      </c>
      <c r="AO12">
        <v>0</v>
      </c>
      <c r="AP12">
        <v>0</v>
      </c>
      <c r="AQ12">
        <v>201.89</v>
      </c>
      <c r="AR12">
        <v>0</v>
      </c>
      <c r="AS12">
        <v>18.239999999999998</v>
      </c>
      <c r="AT12">
        <v>67.69</v>
      </c>
      <c r="AU12">
        <v>6.11</v>
      </c>
      <c r="AV12">
        <v>0</v>
      </c>
      <c r="AW12">
        <v>50</v>
      </c>
      <c r="AX12">
        <v>20</v>
      </c>
      <c r="AY12">
        <v>18.82</v>
      </c>
      <c r="AZ12">
        <v>50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29.480000000000004</v>
      </c>
      <c r="I13" s="88">
        <v>0.72</v>
      </c>
      <c r="J13" s="88">
        <v>6.21</v>
      </c>
      <c r="K13" s="88">
        <v>0</v>
      </c>
      <c r="L13" s="88">
        <v>2.89</v>
      </c>
      <c r="M13" s="116">
        <v>0</v>
      </c>
      <c r="N13" s="115">
        <v>220.13</v>
      </c>
      <c r="O13" s="88">
        <v>212.62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5.62</v>
      </c>
      <c r="Y13">
        <v>0</v>
      </c>
      <c r="Z13">
        <v>2.89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20.21</v>
      </c>
      <c r="AO13">
        <v>0</v>
      </c>
      <c r="AP13">
        <v>0</v>
      </c>
      <c r="AQ13">
        <v>201.89</v>
      </c>
      <c r="AR13">
        <v>0</v>
      </c>
      <c r="AS13">
        <v>18.239999999999998</v>
      </c>
      <c r="AT13">
        <v>67.69</v>
      </c>
      <c r="AU13">
        <v>6.11</v>
      </c>
      <c r="AV13">
        <v>0</v>
      </c>
      <c r="AW13">
        <v>50</v>
      </c>
      <c r="AX13">
        <v>20</v>
      </c>
      <c r="AY13">
        <v>18.82</v>
      </c>
      <c r="AZ13">
        <v>50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29.480000000000004</v>
      </c>
      <c r="I14" s="88">
        <v>0.72</v>
      </c>
      <c r="J14" s="88">
        <v>6.21</v>
      </c>
      <c r="K14" s="88">
        <v>0</v>
      </c>
      <c r="L14" s="88">
        <v>2.89</v>
      </c>
      <c r="M14" s="116">
        <v>0</v>
      </c>
      <c r="N14" s="115">
        <v>220.13</v>
      </c>
      <c r="O14" s="88">
        <v>212.62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5.62</v>
      </c>
      <c r="Y14">
        <v>0</v>
      </c>
      <c r="Z14">
        <v>2.89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20.21</v>
      </c>
      <c r="AO14">
        <v>0</v>
      </c>
      <c r="AP14">
        <v>0</v>
      </c>
      <c r="AQ14">
        <v>201.89</v>
      </c>
      <c r="AR14">
        <v>0</v>
      </c>
      <c r="AS14">
        <v>18.239999999999998</v>
      </c>
      <c r="AT14">
        <v>67.69</v>
      </c>
      <c r="AU14">
        <v>6.11</v>
      </c>
      <c r="AV14">
        <v>0</v>
      </c>
      <c r="AW14">
        <v>50</v>
      </c>
      <c r="AX14">
        <v>20</v>
      </c>
      <c r="AY14">
        <v>18.82</v>
      </c>
      <c r="AZ14">
        <v>50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51.900000000000006</v>
      </c>
      <c r="I15" s="88">
        <v>0.72</v>
      </c>
      <c r="J15" s="88">
        <v>6.21</v>
      </c>
      <c r="K15" s="88">
        <v>0</v>
      </c>
      <c r="L15" s="88">
        <v>2.89</v>
      </c>
      <c r="M15" s="116">
        <v>0</v>
      </c>
      <c r="N15" s="115">
        <v>220.13</v>
      </c>
      <c r="O15" s="88">
        <v>212.62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5.62</v>
      </c>
      <c r="Y15">
        <v>22.42</v>
      </c>
      <c r="Z15">
        <v>2.89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20.21</v>
      </c>
      <c r="AO15">
        <v>0</v>
      </c>
      <c r="AP15">
        <v>0</v>
      </c>
      <c r="AQ15">
        <v>201.89</v>
      </c>
      <c r="AR15">
        <v>0</v>
      </c>
      <c r="AS15">
        <v>18.239999999999998</v>
      </c>
      <c r="AT15">
        <v>67.69</v>
      </c>
      <c r="AU15">
        <v>6.11</v>
      </c>
      <c r="AV15">
        <v>0</v>
      </c>
      <c r="AW15">
        <v>50</v>
      </c>
      <c r="AX15">
        <v>20</v>
      </c>
      <c r="AY15">
        <v>18.82</v>
      </c>
      <c r="AZ15">
        <v>50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51.900000000000006</v>
      </c>
      <c r="I16" s="88">
        <v>0.72</v>
      </c>
      <c r="J16" s="88">
        <v>6.21</v>
      </c>
      <c r="K16" s="88">
        <v>0</v>
      </c>
      <c r="L16" s="88">
        <v>2.89</v>
      </c>
      <c r="M16" s="116">
        <v>0</v>
      </c>
      <c r="N16" s="115">
        <v>220.13</v>
      </c>
      <c r="O16" s="88">
        <v>212.62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5.62</v>
      </c>
      <c r="Y16">
        <v>22.42</v>
      </c>
      <c r="Z16">
        <v>2.89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20.21</v>
      </c>
      <c r="AO16">
        <v>0</v>
      </c>
      <c r="AP16">
        <v>0</v>
      </c>
      <c r="AQ16">
        <v>201.89</v>
      </c>
      <c r="AR16">
        <v>0</v>
      </c>
      <c r="AS16">
        <v>18.239999999999998</v>
      </c>
      <c r="AT16">
        <v>67.69</v>
      </c>
      <c r="AU16">
        <v>6.11</v>
      </c>
      <c r="AV16">
        <v>0</v>
      </c>
      <c r="AW16">
        <v>50</v>
      </c>
      <c r="AX16">
        <v>20</v>
      </c>
      <c r="AY16">
        <v>18.82</v>
      </c>
      <c r="AZ16">
        <v>50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51.900000000000006</v>
      </c>
      <c r="I17" s="88">
        <v>0.72</v>
      </c>
      <c r="J17" s="88">
        <v>6.21</v>
      </c>
      <c r="K17" s="88">
        <v>0</v>
      </c>
      <c r="L17" s="88">
        <v>2.89</v>
      </c>
      <c r="M17" s="116">
        <v>0</v>
      </c>
      <c r="N17" s="115">
        <v>220.13</v>
      </c>
      <c r="O17" s="88">
        <v>212.62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5.62</v>
      </c>
      <c r="Y17">
        <v>22.42</v>
      </c>
      <c r="Z17">
        <v>2.89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20.21</v>
      </c>
      <c r="AO17">
        <v>0</v>
      </c>
      <c r="AP17">
        <v>0</v>
      </c>
      <c r="AQ17">
        <v>201.89</v>
      </c>
      <c r="AR17">
        <v>0</v>
      </c>
      <c r="AS17">
        <v>18.239999999999998</v>
      </c>
      <c r="AT17">
        <v>67.69</v>
      </c>
      <c r="AU17">
        <v>6.11</v>
      </c>
      <c r="AV17">
        <v>0</v>
      </c>
      <c r="AW17">
        <v>50</v>
      </c>
      <c r="AX17">
        <v>20</v>
      </c>
      <c r="AY17">
        <v>18.82</v>
      </c>
      <c r="AZ17">
        <v>50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51.900000000000006</v>
      </c>
      <c r="I18" s="88">
        <v>0.72</v>
      </c>
      <c r="J18" s="88">
        <v>6.21</v>
      </c>
      <c r="K18" s="88">
        <v>0</v>
      </c>
      <c r="L18" s="88">
        <v>2.89</v>
      </c>
      <c r="M18" s="116">
        <v>0</v>
      </c>
      <c r="N18" s="115">
        <v>220.13</v>
      </c>
      <c r="O18" s="88">
        <v>212.62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5.62</v>
      </c>
      <c r="Y18">
        <v>22.42</v>
      </c>
      <c r="Z18">
        <v>2.89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20.21</v>
      </c>
      <c r="AO18">
        <v>0</v>
      </c>
      <c r="AP18">
        <v>0</v>
      </c>
      <c r="AQ18">
        <v>201.89</v>
      </c>
      <c r="AR18">
        <v>0</v>
      </c>
      <c r="AS18">
        <v>18.239999999999998</v>
      </c>
      <c r="AT18">
        <v>67.69</v>
      </c>
      <c r="AU18">
        <v>6.11</v>
      </c>
      <c r="AV18">
        <v>0</v>
      </c>
      <c r="AW18">
        <v>50</v>
      </c>
      <c r="AX18">
        <v>20</v>
      </c>
      <c r="AY18">
        <v>18.82</v>
      </c>
      <c r="AZ18">
        <v>50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51.900000000000006</v>
      </c>
      <c r="I19" s="88">
        <v>0.72</v>
      </c>
      <c r="J19" s="88">
        <v>6.12</v>
      </c>
      <c r="K19" s="88">
        <v>0</v>
      </c>
      <c r="L19" s="88">
        <v>2.89</v>
      </c>
      <c r="M19" s="116">
        <v>0</v>
      </c>
      <c r="N19" s="115">
        <v>220.13</v>
      </c>
      <c r="O19" s="88">
        <v>162.62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5.53</v>
      </c>
      <c r="Y19">
        <v>22.42</v>
      </c>
      <c r="Z19">
        <v>2.89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20.21</v>
      </c>
      <c r="AO19">
        <v>0</v>
      </c>
      <c r="AP19">
        <v>0</v>
      </c>
      <c r="AQ19">
        <v>201.89</v>
      </c>
      <c r="AR19">
        <v>0</v>
      </c>
      <c r="AS19">
        <v>18.239999999999998</v>
      </c>
      <c r="AT19">
        <v>67.69</v>
      </c>
      <c r="AU19">
        <v>6.11</v>
      </c>
      <c r="AV19">
        <v>0</v>
      </c>
      <c r="AW19">
        <v>50</v>
      </c>
      <c r="AX19">
        <v>20</v>
      </c>
      <c r="AY19">
        <v>18.82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51.900000000000006</v>
      </c>
      <c r="I20" s="88">
        <v>0.72</v>
      </c>
      <c r="J20" s="88">
        <v>6.12</v>
      </c>
      <c r="K20" s="88">
        <v>0</v>
      </c>
      <c r="L20" s="88">
        <v>2.89</v>
      </c>
      <c r="M20" s="116">
        <v>0</v>
      </c>
      <c r="N20" s="115">
        <v>220.13</v>
      </c>
      <c r="O20" s="88">
        <v>162.62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5.53</v>
      </c>
      <c r="Y20">
        <v>22.42</v>
      </c>
      <c r="Z20">
        <v>2.89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20.21</v>
      </c>
      <c r="AO20">
        <v>0</v>
      </c>
      <c r="AP20">
        <v>0</v>
      </c>
      <c r="AQ20">
        <v>201.89</v>
      </c>
      <c r="AR20">
        <v>0</v>
      </c>
      <c r="AS20">
        <v>18.239999999999998</v>
      </c>
      <c r="AT20">
        <v>67.69</v>
      </c>
      <c r="AU20">
        <v>6.11</v>
      </c>
      <c r="AV20">
        <v>0</v>
      </c>
      <c r="AW20">
        <v>50</v>
      </c>
      <c r="AX20">
        <v>20</v>
      </c>
      <c r="AY20">
        <v>18.82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51.900000000000006</v>
      </c>
      <c r="I21" s="88">
        <v>0.72</v>
      </c>
      <c r="J21" s="88">
        <v>6.12</v>
      </c>
      <c r="K21" s="88">
        <v>0</v>
      </c>
      <c r="L21" s="88">
        <v>2.89</v>
      </c>
      <c r="M21" s="116">
        <v>0</v>
      </c>
      <c r="N21" s="115">
        <v>220.13</v>
      </c>
      <c r="O21" s="88">
        <v>162.62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5.53</v>
      </c>
      <c r="Y21">
        <v>22.42</v>
      </c>
      <c r="Z21">
        <v>2.89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20.21</v>
      </c>
      <c r="AO21">
        <v>0</v>
      </c>
      <c r="AP21">
        <v>0</v>
      </c>
      <c r="AQ21">
        <v>201.89</v>
      </c>
      <c r="AR21">
        <v>0</v>
      </c>
      <c r="AS21">
        <v>18.239999999999998</v>
      </c>
      <c r="AT21">
        <v>67.69</v>
      </c>
      <c r="AU21">
        <v>6.11</v>
      </c>
      <c r="AV21">
        <v>0</v>
      </c>
      <c r="AW21">
        <v>50</v>
      </c>
      <c r="AX21">
        <v>20</v>
      </c>
      <c r="AY21">
        <v>18.82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75</v>
      </c>
      <c r="I22" s="88">
        <v>0.72</v>
      </c>
      <c r="J22" s="88">
        <v>6.12</v>
      </c>
      <c r="K22" s="88">
        <v>0</v>
      </c>
      <c r="L22" s="88">
        <v>2.89</v>
      </c>
      <c r="M22" s="116">
        <v>0</v>
      </c>
      <c r="N22" s="115">
        <v>220.13</v>
      </c>
      <c r="O22" s="88">
        <v>162.62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5.53</v>
      </c>
      <c r="Y22">
        <v>22.42</v>
      </c>
      <c r="Z22">
        <v>2.89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20.21</v>
      </c>
      <c r="AO22">
        <v>23.1</v>
      </c>
      <c r="AP22">
        <v>0</v>
      </c>
      <c r="AQ22">
        <v>201.89</v>
      </c>
      <c r="AR22">
        <v>0</v>
      </c>
      <c r="AS22">
        <v>18.239999999999998</v>
      </c>
      <c r="AT22">
        <v>67.69</v>
      </c>
      <c r="AU22">
        <v>6.11</v>
      </c>
      <c r="AV22">
        <v>0</v>
      </c>
      <c r="AW22">
        <v>50</v>
      </c>
      <c r="AX22">
        <v>20</v>
      </c>
      <c r="AY22">
        <v>18.82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74.04000000000002</v>
      </c>
      <c r="I23" s="88">
        <v>0.72</v>
      </c>
      <c r="J23" s="88">
        <v>6.03</v>
      </c>
      <c r="K23" s="88">
        <v>0</v>
      </c>
      <c r="L23" s="88">
        <v>7.7</v>
      </c>
      <c r="M23" s="116">
        <v>0</v>
      </c>
      <c r="N23" s="115">
        <v>220.13</v>
      </c>
      <c r="O23" s="88">
        <v>162.62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5.44</v>
      </c>
      <c r="Y23">
        <v>22.42</v>
      </c>
      <c r="Z23">
        <v>7.7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19.25</v>
      </c>
      <c r="AO23">
        <v>23.1</v>
      </c>
      <c r="AP23">
        <v>0</v>
      </c>
      <c r="AQ23">
        <v>201.89</v>
      </c>
      <c r="AR23">
        <v>0</v>
      </c>
      <c r="AS23">
        <v>18.239999999999998</v>
      </c>
      <c r="AT23">
        <v>67.69</v>
      </c>
      <c r="AU23">
        <v>6.11</v>
      </c>
      <c r="AV23">
        <v>0</v>
      </c>
      <c r="AW23">
        <v>50</v>
      </c>
      <c r="AX23">
        <v>20</v>
      </c>
      <c r="AY23">
        <v>18.82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74.04000000000002</v>
      </c>
      <c r="I24" s="88">
        <v>0.72</v>
      </c>
      <c r="J24" s="88">
        <v>6.03</v>
      </c>
      <c r="K24" s="88">
        <v>0</v>
      </c>
      <c r="L24" s="88">
        <v>7.7</v>
      </c>
      <c r="M24" s="116">
        <v>0</v>
      </c>
      <c r="N24" s="115">
        <v>220.13</v>
      </c>
      <c r="O24" s="88">
        <v>162.62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5.44</v>
      </c>
      <c r="Y24">
        <v>22.42</v>
      </c>
      <c r="Z24">
        <v>7.7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19.25</v>
      </c>
      <c r="AO24">
        <v>23.1</v>
      </c>
      <c r="AP24">
        <v>0</v>
      </c>
      <c r="AQ24">
        <v>201.89</v>
      </c>
      <c r="AR24">
        <v>0</v>
      </c>
      <c r="AS24">
        <v>18.239999999999998</v>
      </c>
      <c r="AT24">
        <v>67.69</v>
      </c>
      <c r="AU24">
        <v>6.11</v>
      </c>
      <c r="AV24">
        <v>0</v>
      </c>
      <c r="AW24">
        <v>50</v>
      </c>
      <c r="AX24">
        <v>20</v>
      </c>
      <c r="AY24">
        <v>18.82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184.74</v>
      </c>
      <c r="I25" s="88">
        <v>0.72</v>
      </c>
      <c r="J25" s="88">
        <v>6.03</v>
      </c>
      <c r="K25" s="88">
        <v>0</v>
      </c>
      <c r="L25" s="88">
        <v>7.7</v>
      </c>
      <c r="M25" s="116">
        <v>0</v>
      </c>
      <c r="N25" s="115">
        <v>220.13</v>
      </c>
      <c r="O25" s="88">
        <v>162.62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5.44</v>
      </c>
      <c r="Y25">
        <v>22.42</v>
      </c>
      <c r="Z25">
        <v>7.7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19.25</v>
      </c>
      <c r="AO25">
        <v>133.80000000000001</v>
      </c>
      <c r="AP25">
        <v>0</v>
      </c>
      <c r="AQ25">
        <v>201.89</v>
      </c>
      <c r="AR25">
        <v>0</v>
      </c>
      <c r="AS25">
        <v>18.239999999999998</v>
      </c>
      <c r="AT25">
        <v>67.69</v>
      </c>
      <c r="AU25">
        <v>6.11</v>
      </c>
      <c r="AV25">
        <v>0</v>
      </c>
      <c r="AW25">
        <v>50</v>
      </c>
      <c r="AX25">
        <v>20</v>
      </c>
      <c r="AY25">
        <v>18.82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248.27000000000004</v>
      </c>
      <c r="I26" s="88">
        <v>0.72</v>
      </c>
      <c r="J26" s="88">
        <v>6.03</v>
      </c>
      <c r="K26" s="88">
        <v>0</v>
      </c>
      <c r="L26" s="88">
        <v>7.7</v>
      </c>
      <c r="M26" s="116">
        <v>0</v>
      </c>
      <c r="N26" s="115">
        <v>220.13</v>
      </c>
      <c r="O26" s="88">
        <v>162.62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5.44</v>
      </c>
      <c r="Y26">
        <v>22.42</v>
      </c>
      <c r="Z26">
        <v>7.7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19.25</v>
      </c>
      <c r="AO26">
        <v>197.33</v>
      </c>
      <c r="AP26">
        <v>0</v>
      </c>
      <c r="AQ26">
        <v>201.89</v>
      </c>
      <c r="AR26">
        <v>0</v>
      </c>
      <c r="AS26">
        <v>18.239999999999998</v>
      </c>
      <c r="AT26">
        <v>67.69</v>
      </c>
      <c r="AU26">
        <v>6.11</v>
      </c>
      <c r="AV26">
        <v>0</v>
      </c>
      <c r="AW26">
        <v>50</v>
      </c>
      <c r="AX26">
        <v>20</v>
      </c>
      <c r="AY26">
        <v>18.82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330.18</v>
      </c>
      <c r="I27" s="88">
        <v>0.72</v>
      </c>
      <c r="J27" s="88">
        <v>6.03</v>
      </c>
      <c r="K27" s="88">
        <v>0</v>
      </c>
      <c r="L27" s="88">
        <v>11.55</v>
      </c>
      <c r="M27" s="116">
        <v>0</v>
      </c>
      <c r="N27" s="115">
        <v>290.39</v>
      </c>
      <c r="O27" s="88">
        <v>192.13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5.44</v>
      </c>
      <c r="Y27">
        <v>22.42</v>
      </c>
      <c r="Z27">
        <v>11.55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19.25</v>
      </c>
      <c r="AO27">
        <v>279.14999999999998</v>
      </c>
      <c r="AP27">
        <v>0</v>
      </c>
      <c r="AQ27">
        <v>0</v>
      </c>
      <c r="AR27">
        <v>272.14999999999998</v>
      </c>
      <c r="AS27">
        <v>18.239999999999998</v>
      </c>
      <c r="AT27">
        <v>0</v>
      </c>
      <c r="AU27">
        <v>6.11</v>
      </c>
      <c r="AV27">
        <v>97.2</v>
      </c>
      <c r="AW27">
        <v>50</v>
      </c>
      <c r="AX27">
        <v>20</v>
      </c>
      <c r="AY27">
        <v>18.82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349.44000000000005</v>
      </c>
      <c r="I28" s="88">
        <v>0.72</v>
      </c>
      <c r="J28" s="88">
        <v>6.03</v>
      </c>
      <c r="K28" s="88">
        <v>0</v>
      </c>
      <c r="L28" s="88">
        <v>11.55</v>
      </c>
      <c r="M28" s="116">
        <v>0</v>
      </c>
      <c r="N28" s="115">
        <v>290.39</v>
      </c>
      <c r="O28" s="88">
        <v>192.13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5.44</v>
      </c>
      <c r="Y28">
        <v>22.42</v>
      </c>
      <c r="Z28">
        <v>11.55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19.25</v>
      </c>
      <c r="AO28">
        <v>298.41000000000003</v>
      </c>
      <c r="AP28">
        <v>0</v>
      </c>
      <c r="AQ28">
        <v>0</v>
      </c>
      <c r="AR28">
        <v>272.14999999999998</v>
      </c>
      <c r="AS28">
        <v>18.239999999999998</v>
      </c>
      <c r="AT28">
        <v>0</v>
      </c>
      <c r="AU28">
        <v>6.11</v>
      </c>
      <c r="AV28">
        <v>97.2</v>
      </c>
      <c r="AW28">
        <v>50</v>
      </c>
      <c r="AX28">
        <v>20</v>
      </c>
      <c r="AY28">
        <v>18.82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386.02000000000004</v>
      </c>
      <c r="I29" s="88">
        <v>0.72</v>
      </c>
      <c r="J29" s="88">
        <v>6.03</v>
      </c>
      <c r="K29" s="88">
        <v>0</v>
      </c>
      <c r="L29" s="88">
        <v>11.55</v>
      </c>
      <c r="M29" s="116">
        <v>0</v>
      </c>
      <c r="N29" s="115">
        <v>290.39</v>
      </c>
      <c r="O29" s="88">
        <v>192.13</v>
      </c>
      <c r="P29" s="88">
        <v>0</v>
      </c>
      <c r="Q29" s="88">
        <v>0</v>
      </c>
      <c r="R29" s="88">
        <v>0</v>
      </c>
      <c r="S29" s="116">
        <v>0</v>
      </c>
      <c r="W29">
        <v>70.27</v>
      </c>
      <c r="X29">
        <v>5.44</v>
      </c>
      <c r="Y29">
        <v>22.42</v>
      </c>
      <c r="Z29">
        <v>11.55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19.25</v>
      </c>
      <c r="AO29">
        <v>264.72000000000003</v>
      </c>
      <c r="AP29">
        <v>0</v>
      </c>
      <c r="AQ29">
        <v>0</v>
      </c>
      <c r="AR29">
        <v>272.14999999999998</v>
      </c>
      <c r="AS29">
        <v>18.239999999999998</v>
      </c>
      <c r="AT29">
        <v>0</v>
      </c>
      <c r="AU29">
        <v>6.11</v>
      </c>
      <c r="AV29">
        <v>97.2</v>
      </c>
      <c r="AW29">
        <v>50</v>
      </c>
      <c r="AX29">
        <v>20</v>
      </c>
      <c r="AY29">
        <v>18.82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414.89</v>
      </c>
      <c r="I30" s="88">
        <v>0.72</v>
      </c>
      <c r="J30" s="88">
        <v>6.03</v>
      </c>
      <c r="K30" s="88">
        <v>0</v>
      </c>
      <c r="L30" s="88">
        <v>11.55</v>
      </c>
      <c r="M30" s="116">
        <v>0</v>
      </c>
      <c r="N30" s="115">
        <v>290.39</v>
      </c>
      <c r="O30" s="88">
        <v>192.13</v>
      </c>
      <c r="P30" s="88">
        <v>0</v>
      </c>
      <c r="Q30" s="88">
        <v>0</v>
      </c>
      <c r="R30" s="88">
        <v>0</v>
      </c>
      <c r="S30" s="116">
        <v>0</v>
      </c>
      <c r="W30">
        <v>70.27</v>
      </c>
      <c r="X30">
        <v>5.44</v>
      </c>
      <c r="Y30">
        <v>22.42</v>
      </c>
      <c r="Z30">
        <v>11.55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19.25</v>
      </c>
      <c r="AO30">
        <v>293.58999999999997</v>
      </c>
      <c r="AP30">
        <v>0</v>
      </c>
      <c r="AQ30">
        <v>0</v>
      </c>
      <c r="AR30">
        <v>272.14999999999998</v>
      </c>
      <c r="AS30">
        <v>18.239999999999998</v>
      </c>
      <c r="AT30">
        <v>0</v>
      </c>
      <c r="AU30">
        <v>6.11</v>
      </c>
      <c r="AV30">
        <v>97.2</v>
      </c>
      <c r="AW30">
        <v>50</v>
      </c>
      <c r="AX30">
        <v>20</v>
      </c>
      <c r="AY30">
        <v>18.82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436.37999999999994</v>
      </c>
      <c r="I31" s="88">
        <v>3.3499999999999996</v>
      </c>
      <c r="J31" s="88">
        <v>5.93</v>
      </c>
      <c r="K31" s="88">
        <v>0</v>
      </c>
      <c r="L31" s="88">
        <v>11.55</v>
      </c>
      <c r="M31" s="116">
        <v>0</v>
      </c>
      <c r="N31" s="115">
        <v>290.39</v>
      </c>
      <c r="O31" s="88">
        <v>192.13</v>
      </c>
      <c r="P31" s="88">
        <v>0</v>
      </c>
      <c r="Q31" s="88">
        <v>0</v>
      </c>
      <c r="R31" s="88">
        <v>0</v>
      </c>
      <c r="S31" s="116">
        <v>0</v>
      </c>
      <c r="W31">
        <v>144.38999999999999</v>
      </c>
      <c r="X31">
        <v>5.34</v>
      </c>
      <c r="Y31">
        <v>21.4</v>
      </c>
      <c r="Z31">
        <v>11.55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19.25</v>
      </c>
      <c r="AO31">
        <v>235.84</v>
      </c>
      <c r="AP31">
        <v>0</v>
      </c>
      <c r="AQ31">
        <v>0</v>
      </c>
      <c r="AR31">
        <v>272.14999999999998</v>
      </c>
      <c r="AS31">
        <v>18.239999999999998</v>
      </c>
      <c r="AT31">
        <v>0</v>
      </c>
      <c r="AU31">
        <v>6.11</v>
      </c>
      <c r="AV31">
        <v>97.2</v>
      </c>
      <c r="AW31">
        <v>50</v>
      </c>
      <c r="AX31">
        <v>20</v>
      </c>
      <c r="AY31">
        <v>18.82</v>
      </c>
      <c r="AZ31">
        <v>0</v>
      </c>
      <c r="BA31">
        <v>6.14</v>
      </c>
      <c r="BB31">
        <v>2.63</v>
      </c>
    </row>
    <row r="32" spans="1:54">
      <c r="A32" t="s">
        <v>281</v>
      </c>
      <c r="G32" t="s">
        <v>74</v>
      </c>
      <c r="H32" s="115">
        <v>413.16999999999996</v>
      </c>
      <c r="I32" s="88">
        <v>3.7199999999999998</v>
      </c>
      <c r="J32" s="88">
        <v>5.93</v>
      </c>
      <c r="K32" s="88">
        <v>0</v>
      </c>
      <c r="L32" s="88">
        <v>11.55</v>
      </c>
      <c r="M32" s="116">
        <v>0</v>
      </c>
      <c r="N32" s="115">
        <v>290.39</v>
      </c>
      <c r="O32" s="88">
        <v>192.13</v>
      </c>
      <c r="P32" s="88">
        <v>0</v>
      </c>
      <c r="Q32" s="88">
        <v>0</v>
      </c>
      <c r="R32" s="88">
        <v>0</v>
      </c>
      <c r="S32" s="116">
        <v>0</v>
      </c>
      <c r="W32">
        <v>144.38999999999999</v>
      </c>
      <c r="X32">
        <v>5.34</v>
      </c>
      <c r="Y32">
        <v>21.4</v>
      </c>
      <c r="Z32">
        <v>11.55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19.25</v>
      </c>
      <c r="AO32">
        <v>211.77</v>
      </c>
      <c r="AP32">
        <v>0</v>
      </c>
      <c r="AQ32">
        <v>0</v>
      </c>
      <c r="AR32">
        <v>272.14999999999998</v>
      </c>
      <c r="AS32">
        <v>18.239999999999998</v>
      </c>
      <c r="AT32">
        <v>0</v>
      </c>
      <c r="AU32">
        <v>6.11</v>
      </c>
      <c r="AV32">
        <v>97.2</v>
      </c>
      <c r="AW32">
        <v>50</v>
      </c>
      <c r="AX32">
        <v>20</v>
      </c>
      <c r="AY32">
        <v>18.82</v>
      </c>
      <c r="AZ32">
        <v>0</v>
      </c>
      <c r="BA32">
        <v>7</v>
      </c>
      <c r="BB32">
        <v>3</v>
      </c>
    </row>
    <row r="33" spans="1:54">
      <c r="A33" t="s">
        <v>282</v>
      </c>
      <c r="G33" t="s">
        <v>75</v>
      </c>
      <c r="H33" s="115">
        <v>376.85999999999996</v>
      </c>
      <c r="I33" s="88">
        <v>6.72</v>
      </c>
      <c r="J33" s="88">
        <v>5.93</v>
      </c>
      <c r="K33" s="88">
        <v>0</v>
      </c>
      <c r="L33" s="88">
        <v>11.55</v>
      </c>
      <c r="M33" s="116">
        <v>0</v>
      </c>
      <c r="N33" s="115">
        <v>290.39</v>
      </c>
      <c r="O33" s="88">
        <v>192.13</v>
      </c>
      <c r="P33" s="88">
        <v>0</v>
      </c>
      <c r="Q33" s="88">
        <v>0</v>
      </c>
      <c r="R33" s="88">
        <v>0</v>
      </c>
      <c r="S33" s="116">
        <v>0</v>
      </c>
      <c r="W33">
        <v>144.38999999999999</v>
      </c>
      <c r="X33">
        <v>5.34</v>
      </c>
      <c r="Y33">
        <v>21.4</v>
      </c>
      <c r="Z33">
        <v>11.55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19.25</v>
      </c>
      <c r="AO33">
        <v>168.46</v>
      </c>
      <c r="AP33">
        <v>0</v>
      </c>
      <c r="AQ33">
        <v>0</v>
      </c>
      <c r="AR33">
        <v>272.14999999999998</v>
      </c>
      <c r="AS33">
        <v>18.239999999999998</v>
      </c>
      <c r="AT33">
        <v>0</v>
      </c>
      <c r="AU33">
        <v>6.11</v>
      </c>
      <c r="AV33">
        <v>97.2</v>
      </c>
      <c r="AW33">
        <v>50</v>
      </c>
      <c r="AX33">
        <v>20</v>
      </c>
      <c r="AY33">
        <v>18.82</v>
      </c>
      <c r="AZ33">
        <v>0</v>
      </c>
      <c r="BA33">
        <v>14</v>
      </c>
      <c r="BB33">
        <v>6</v>
      </c>
    </row>
    <row r="34" spans="1:54">
      <c r="A34" t="s">
        <v>283</v>
      </c>
      <c r="G34" t="s">
        <v>76</v>
      </c>
      <c r="H34" s="115">
        <v>416.22999999999996</v>
      </c>
      <c r="I34" s="88">
        <v>11.22</v>
      </c>
      <c r="J34" s="88">
        <v>5.93</v>
      </c>
      <c r="K34" s="88">
        <v>0</v>
      </c>
      <c r="L34" s="88">
        <v>11.55</v>
      </c>
      <c r="M34" s="116">
        <v>0</v>
      </c>
      <c r="N34" s="115">
        <v>290.39</v>
      </c>
      <c r="O34" s="88">
        <v>192.13</v>
      </c>
      <c r="P34" s="88">
        <v>0</v>
      </c>
      <c r="Q34" s="88">
        <v>0</v>
      </c>
      <c r="R34" s="88">
        <v>0</v>
      </c>
      <c r="S34" s="116">
        <v>0</v>
      </c>
      <c r="W34">
        <v>144.38999999999999</v>
      </c>
      <c r="X34">
        <v>5.34</v>
      </c>
      <c r="Y34">
        <v>21.4</v>
      </c>
      <c r="Z34">
        <v>11.55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19.25</v>
      </c>
      <c r="AO34">
        <v>197.33</v>
      </c>
      <c r="AP34">
        <v>0</v>
      </c>
      <c r="AQ34">
        <v>0</v>
      </c>
      <c r="AR34">
        <v>272.14999999999998</v>
      </c>
      <c r="AS34">
        <v>18.239999999999998</v>
      </c>
      <c r="AT34">
        <v>0</v>
      </c>
      <c r="AU34">
        <v>6.11</v>
      </c>
      <c r="AV34">
        <v>97.2</v>
      </c>
      <c r="AW34">
        <v>50</v>
      </c>
      <c r="AX34">
        <v>20</v>
      </c>
      <c r="AY34">
        <v>18.82</v>
      </c>
      <c r="AZ34">
        <v>0</v>
      </c>
      <c r="BA34">
        <v>24.5</v>
      </c>
      <c r="BB34">
        <v>10.5</v>
      </c>
    </row>
    <row r="35" spans="1:54">
      <c r="A35" t="s">
        <v>298</v>
      </c>
      <c r="G35" t="s">
        <v>77</v>
      </c>
      <c r="H35" s="115">
        <v>442.67</v>
      </c>
      <c r="I35" s="88">
        <v>14.27</v>
      </c>
      <c r="J35" s="88">
        <v>5.93</v>
      </c>
      <c r="K35" s="88">
        <v>0</v>
      </c>
      <c r="L35" s="88">
        <v>11.55</v>
      </c>
      <c r="M35" s="116">
        <v>0</v>
      </c>
      <c r="N35" s="115">
        <v>290.39</v>
      </c>
      <c r="O35" s="88">
        <v>192.13</v>
      </c>
      <c r="P35" s="88">
        <v>0</v>
      </c>
      <c r="Q35" s="88">
        <v>0</v>
      </c>
      <c r="R35" s="88">
        <v>0</v>
      </c>
      <c r="S35" s="116">
        <v>0</v>
      </c>
      <c r="W35">
        <v>144.38999999999999</v>
      </c>
      <c r="X35">
        <v>5.34</v>
      </c>
      <c r="Y35">
        <v>21.4</v>
      </c>
      <c r="Z35">
        <v>11.55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19.25</v>
      </c>
      <c r="AO35">
        <v>216.58</v>
      </c>
      <c r="AP35">
        <v>0</v>
      </c>
      <c r="AQ35">
        <v>0</v>
      </c>
      <c r="AR35">
        <v>272.14999999999998</v>
      </c>
      <c r="AS35">
        <v>18.239999999999998</v>
      </c>
      <c r="AT35">
        <v>0</v>
      </c>
      <c r="AU35">
        <v>6.11</v>
      </c>
      <c r="AV35">
        <v>97.2</v>
      </c>
      <c r="AW35">
        <v>50</v>
      </c>
      <c r="AX35">
        <v>20</v>
      </c>
      <c r="AY35">
        <v>18.82</v>
      </c>
      <c r="AZ35">
        <v>0</v>
      </c>
      <c r="BA35">
        <v>31.5</v>
      </c>
      <c r="BB35">
        <v>13.5</v>
      </c>
    </row>
    <row r="36" spans="1:54">
      <c r="A36" t="s">
        <v>331</v>
      </c>
      <c r="G36" t="s">
        <v>78</v>
      </c>
      <c r="H36" s="115">
        <v>457.2</v>
      </c>
      <c r="I36" s="88">
        <v>16.37</v>
      </c>
      <c r="J36" s="88">
        <v>5.93</v>
      </c>
      <c r="K36" s="88">
        <v>0</v>
      </c>
      <c r="L36" s="88">
        <v>11.55</v>
      </c>
      <c r="M36" s="116">
        <v>0</v>
      </c>
      <c r="N36" s="115">
        <v>290.39</v>
      </c>
      <c r="O36" s="88">
        <v>192.13</v>
      </c>
      <c r="P36" s="88">
        <v>0</v>
      </c>
      <c r="Q36" s="88">
        <v>0</v>
      </c>
      <c r="R36" s="88">
        <v>0</v>
      </c>
      <c r="S36" s="116">
        <v>0</v>
      </c>
      <c r="W36">
        <v>144.38999999999999</v>
      </c>
      <c r="X36">
        <v>5.34</v>
      </c>
      <c r="Y36">
        <v>21.4</v>
      </c>
      <c r="Z36">
        <v>11.55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19.25</v>
      </c>
      <c r="AO36">
        <v>226.21</v>
      </c>
      <c r="AP36">
        <v>0</v>
      </c>
      <c r="AQ36">
        <v>0</v>
      </c>
      <c r="AR36">
        <v>272.14999999999998</v>
      </c>
      <c r="AS36">
        <v>18.239999999999998</v>
      </c>
      <c r="AT36">
        <v>0</v>
      </c>
      <c r="AU36">
        <v>6.11</v>
      </c>
      <c r="AV36">
        <v>97.2</v>
      </c>
      <c r="AW36">
        <v>50</v>
      </c>
      <c r="AX36">
        <v>20</v>
      </c>
      <c r="AY36">
        <v>18.82</v>
      </c>
      <c r="AZ36">
        <v>0</v>
      </c>
      <c r="BA36">
        <v>36.4</v>
      </c>
      <c r="BB36">
        <v>15.6</v>
      </c>
    </row>
    <row r="37" spans="1:54">
      <c r="A37" t="s">
        <v>332</v>
      </c>
      <c r="G37" t="s">
        <v>79</v>
      </c>
      <c r="H37" s="115">
        <v>460.09000000000003</v>
      </c>
      <c r="I37" s="88">
        <v>19.669999999999998</v>
      </c>
      <c r="J37" s="88">
        <v>5.93</v>
      </c>
      <c r="K37" s="88">
        <v>0</v>
      </c>
      <c r="L37" s="88">
        <v>11.55</v>
      </c>
      <c r="M37" s="116">
        <v>0</v>
      </c>
      <c r="N37" s="115">
        <v>290.39</v>
      </c>
      <c r="O37" s="88">
        <v>192.13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5.34</v>
      </c>
      <c r="Y37">
        <v>21.4</v>
      </c>
      <c r="Z37">
        <v>11.55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19.25</v>
      </c>
      <c r="AO37">
        <v>365.79</v>
      </c>
      <c r="AP37">
        <v>0</v>
      </c>
      <c r="AQ37">
        <v>0</v>
      </c>
      <c r="AR37">
        <v>272.14999999999998</v>
      </c>
      <c r="AS37">
        <v>18.239999999999998</v>
      </c>
      <c r="AT37">
        <v>0</v>
      </c>
      <c r="AU37">
        <v>6.11</v>
      </c>
      <c r="AV37">
        <v>97.2</v>
      </c>
      <c r="AW37">
        <v>50</v>
      </c>
      <c r="AX37">
        <v>20</v>
      </c>
      <c r="AY37">
        <v>18.82</v>
      </c>
      <c r="AZ37">
        <v>0</v>
      </c>
      <c r="BA37">
        <v>44.1</v>
      </c>
      <c r="BB37">
        <v>18.899999999999999</v>
      </c>
    </row>
    <row r="38" spans="1:54">
      <c r="A38" t="s">
        <v>333</v>
      </c>
      <c r="G38" t="s">
        <v>80</v>
      </c>
      <c r="H38" s="115">
        <v>449.24</v>
      </c>
      <c r="I38" s="88">
        <v>23.27</v>
      </c>
      <c r="J38" s="88">
        <v>5.93</v>
      </c>
      <c r="K38" s="88">
        <v>0</v>
      </c>
      <c r="L38" s="88">
        <v>11.55</v>
      </c>
      <c r="M38" s="116">
        <v>0</v>
      </c>
      <c r="N38" s="115">
        <v>290.39</v>
      </c>
      <c r="O38" s="88">
        <v>192.13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5.34</v>
      </c>
      <c r="Y38">
        <v>21.4</v>
      </c>
      <c r="Z38">
        <v>11.55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19.25</v>
      </c>
      <c r="AO38">
        <v>346.54</v>
      </c>
      <c r="AP38">
        <v>0</v>
      </c>
      <c r="AQ38">
        <v>0</v>
      </c>
      <c r="AR38">
        <v>272.14999999999998</v>
      </c>
      <c r="AS38">
        <v>18.239999999999998</v>
      </c>
      <c r="AT38">
        <v>0</v>
      </c>
      <c r="AU38">
        <v>6.11</v>
      </c>
      <c r="AV38">
        <v>97.2</v>
      </c>
      <c r="AW38">
        <v>50</v>
      </c>
      <c r="AX38">
        <v>20</v>
      </c>
      <c r="AY38">
        <v>18.82</v>
      </c>
      <c r="AZ38">
        <v>0</v>
      </c>
      <c r="BA38">
        <v>52.5</v>
      </c>
      <c r="BB38">
        <v>22.5</v>
      </c>
    </row>
    <row r="39" spans="1:54">
      <c r="A39" t="s">
        <v>334</v>
      </c>
      <c r="G39" t="s">
        <v>81</v>
      </c>
      <c r="H39" s="115">
        <v>397.78</v>
      </c>
      <c r="I39" s="88">
        <v>25.97</v>
      </c>
      <c r="J39" s="88">
        <v>5.84</v>
      </c>
      <c r="K39" s="88">
        <v>0</v>
      </c>
      <c r="L39" s="88">
        <v>11.55</v>
      </c>
      <c r="M39" s="116">
        <v>0</v>
      </c>
      <c r="N39" s="115">
        <v>290.39</v>
      </c>
      <c r="O39" s="88">
        <v>192.13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5.25</v>
      </c>
      <c r="Y39">
        <v>21.4</v>
      </c>
      <c r="Z39">
        <v>11.55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19.25</v>
      </c>
      <c r="AO39">
        <v>288.77999999999997</v>
      </c>
      <c r="AP39">
        <v>0</v>
      </c>
      <c r="AQ39">
        <v>0</v>
      </c>
      <c r="AR39">
        <v>272.14999999999998</v>
      </c>
      <c r="AS39">
        <v>18.239999999999998</v>
      </c>
      <c r="AT39">
        <v>0</v>
      </c>
      <c r="AU39">
        <v>6.11</v>
      </c>
      <c r="AV39">
        <v>97.2</v>
      </c>
      <c r="AW39">
        <v>50</v>
      </c>
      <c r="AX39">
        <v>20</v>
      </c>
      <c r="AY39">
        <v>18.82</v>
      </c>
      <c r="AZ39">
        <v>0</v>
      </c>
      <c r="BA39">
        <v>58.8</v>
      </c>
      <c r="BB39">
        <v>25.2</v>
      </c>
    </row>
    <row r="40" spans="1:54">
      <c r="A40" t="s">
        <v>355</v>
      </c>
      <c r="G40" t="s">
        <v>82</v>
      </c>
      <c r="H40" s="115">
        <v>404.07999999999993</v>
      </c>
      <c r="I40" s="88">
        <v>28.669999999999998</v>
      </c>
      <c r="J40" s="88">
        <v>5.84</v>
      </c>
      <c r="K40" s="88">
        <v>0</v>
      </c>
      <c r="L40" s="88">
        <v>11.55</v>
      </c>
      <c r="M40" s="116">
        <v>0</v>
      </c>
      <c r="N40" s="115">
        <v>290.39</v>
      </c>
      <c r="O40" s="88">
        <v>192.13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5.25</v>
      </c>
      <c r="Y40">
        <v>21.4</v>
      </c>
      <c r="Z40">
        <v>11.55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19.25</v>
      </c>
      <c r="AO40">
        <v>288.77999999999997</v>
      </c>
      <c r="AP40">
        <v>0</v>
      </c>
      <c r="AQ40">
        <v>0</v>
      </c>
      <c r="AR40">
        <v>272.14999999999998</v>
      </c>
      <c r="AS40">
        <v>18.239999999999998</v>
      </c>
      <c r="AT40">
        <v>0</v>
      </c>
      <c r="AU40">
        <v>6.11</v>
      </c>
      <c r="AV40">
        <v>97.2</v>
      </c>
      <c r="AW40">
        <v>50</v>
      </c>
      <c r="AX40">
        <v>20</v>
      </c>
      <c r="AY40">
        <v>18.82</v>
      </c>
      <c r="AZ40">
        <v>0</v>
      </c>
      <c r="BA40">
        <v>65.099999999999994</v>
      </c>
      <c r="BB40">
        <v>27.9</v>
      </c>
    </row>
    <row r="41" spans="1:54">
      <c r="A41" t="s">
        <v>356</v>
      </c>
      <c r="G41" t="s">
        <v>83</v>
      </c>
      <c r="H41" s="115">
        <v>410.38</v>
      </c>
      <c r="I41" s="88">
        <v>31.37</v>
      </c>
      <c r="J41" s="88">
        <v>5.84</v>
      </c>
      <c r="K41" s="88">
        <v>0</v>
      </c>
      <c r="L41" s="88">
        <v>11.55</v>
      </c>
      <c r="M41" s="116">
        <v>0</v>
      </c>
      <c r="N41" s="115">
        <v>290.39</v>
      </c>
      <c r="O41" s="88">
        <v>192.13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5.25</v>
      </c>
      <c r="Y41">
        <v>21.4</v>
      </c>
      <c r="Z41">
        <v>11.55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19.25</v>
      </c>
      <c r="AO41">
        <v>288.77999999999997</v>
      </c>
      <c r="AP41">
        <v>0</v>
      </c>
      <c r="AQ41">
        <v>0</v>
      </c>
      <c r="AR41">
        <v>272.14999999999998</v>
      </c>
      <c r="AS41">
        <v>18.239999999999998</v>
      </c>
      <c r="AT41">
        <v>0</v>
      </c>
      <c r="AU41">
        <v>6.11</v>
      </c>
      <c r="AV41">
        <v>97.2</v>
      </c>
      <c r="AW41">
        <v>50</v>
      </c>
      <c r="AX41">
        <v>20</v>
      </c>
      <c r="AY41">
        <v>18.82</v>
      </c>
      <c r="AZ41">
        <v>0</v>
      </c>
      <c r="BA41">
        <v>71.400000000000006</v>
      </c>
      <c r="BB41">
        <v>30.6</v>
      </c>
    </row>
    <row r="42" spans="1:54">
      <c r="A42" t="s">
        <v>357</v>
      </c>
      <c r="G42" t="s">
        <v>84</v>
      </c>
      <c r="H42" s="115">
        <v>417.38</v>
      </c>
      <c r="I42" s="88">
        <v>34.370000000000005</v>
      </c>
      <c r="J42" s="88">
        <v>5.84</v>
      </c>
      <c r="K42" s="88">
        <v>0</v>
      </c>
      <c r="L42" s="88">
        <v>11.55</v>
      </c>
      <c r="M42" s="116">
        <v>0</v>
      </c>
      <c r="N42" s="115">
        <v>290.39</v>
      </c>
      <c r="O42" s="88">
        <v>192.13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5.25</v>
      </c>
      <c r="Y42">
        <v>21.4</v>
      </c>
      <c r="Z42">
        <v>11.55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19.25</v>
      </c>
      <c r="AO42">
        <v>288.77999999999997</v>
      </c>
      <c r="AP42">
        <v>0</v>
      </c>
      <c r="AQ42">
        <v>0</v>
      </c>
      <c r="AR42">
        <v>272.14999999999998</v>
      </c>
      <c r="AS42">
        <v>18.239999999999998</v>
      </c>
      <c r="AT42">
        <v>0</v>
      </c>
      <c r="AU42">
        <v>6.11</v>
      </c>
      <c r="AV42">
        <v>97.2</v>
      </c>
      <c r="AW42">
        <v>50</v>
      </c>
      <c r="AX42">
        <v>20</v>
      </c>
      <c r="AY42">
        <v>18.82</v>
      </c>
      <c r="AZ42">
        <v>0</v>
      </c>
      <c r="BA42">
        <v>78.400000000000006</v>
      </c>
      <c r="BB42">
        <v>33.6</v>
      </c>
    </row>
    <row r="43" spans="1:54">
      <c r="A43" t="s">
        <v>363</v>
      </c>
      <c r="G43" t="s">
        <v>85</v>
      </c>
      <c r="H43" s="115">
        <v>414.42999999999995</v>
      </c>
      <c r="I43" s="88">
        <v>37.67</v>
      </c>
      <c r="J43" s="88">
        <v>5.84</v>
      </c>
      <c r="K43" s="88">
        <v>0</v>
      </c>
      <c r="L43" s="88">
        <v>11.55</v>
      </c>
      <c r="M43" s="116">
        <v>0</v>
      </c>
      <c r="N43" s="115">
        <v>290.39</v>
      </c>
      <c r="O43" s="88">
        <v>192.13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5.25</v>
      </c>
      <c r="Y43">
        <v>20.38</v>
      </c>
      <c r="Z43">
        <v>11.55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19.25</v>
      </c>
      <c r="AO43">
        <v>279.14999999999998</v>
      </c>
      <c r="AP43">
        <v>0</v>
      </c>
      <c r="AQ43">
        <v>0</v>
      </c>
      <c r="AR43">
        <v>272.14999999999998</v>
      </c>
      <c r="AS43">
        <v>18.239999999999998</v>
      </c>
      <c r="AT43">
        <v>0</v>
      </c>
      <c r="AU43">
        <v>6.11</v>
      </c>
      <c r="AV43">
        <v>97.2</v>
      </c>
      <c r="AW43">
        <v>50</v>
      </c>
      <c r="AX43">
        <v>20</v>
      </c>
      <c r="AY43">
        <v>18.82</v>
      </c>
      <c r="AZ43">
        <v>0</v>
      </c>
      <c r="BA43">
        <v>86.1</v>
      </c>
      <c r="BB43">
        <v>36.9</v>
      </c>
    </row>
    <row r="44" spans="1:54">
      <c r="A44" t="s">
        <v>367</v>
      </c>
      <c r="G44" t="s">
        <v>86</v>
      </c>
      <c r="H44" s="115">
        <v>402.17999999999995</v>
      </c>
      <c r="I44" s="88">
        <v>40.67</v>
      </c>
      <c r="J44" s="88">
        <v>5.84</v>
      </c>
      <c r="K44" s="88">
        <v>0</v>
      </c>
      <c r="L44" s="88">
        <v>11.55</v>
      </c>
      <c r="M44" s="116">
        <v>0</v>
      </c>
      <c r="N44" s="115">
        <v>290.39</v>
      </c>
      <c r="O44" s="88">
        <v>192.13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5.25</v>
      </c>
      <c r="Y44">
        <v>20.38</v>
      </c>
      <c r="Z44">
        <v>11.55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19.25</v>
      </c>
      <c r="AO44">
        <v>259.89999999999998</v>
      </c>
      <c r="AP44">
        <v>0</v>
      </c>
      <c r="AQ44">
        <v>0</v>
      </c>
      <c r="AR44">
        <v>272.14999999999998</v>
      </c>
      <c r="AS44">
        <v>18.239999999999998</v>
      </c>
      <c r="AT44">
        <v>0</v>
      </c>
      <c r="AU44">
        <v>6.11</v>
      </c>
      <c r="AV44">
        <v>97.2</v>
      </c>
      <c r="AW44">
        <v>50</v>
      </c>
      <c r="AX44">
        <v>20</v>
      </c>
      <c r="AY44">
        <v>18.82</v>
      </c>
      <c r="AZ44">
        <v>0</v>
      </c>
      <c r="BA44">
        <v>93.1</v>
      </c>
      <c r="BB44">
        <v>39.9</v>
      </c>
    </row>
    <row r="45" spans="1:54">
      <c r="A45" t="s">
        <v>390</v>
      </c>
      <c r="G45" t="s">
        <v>87</v>
      </c>
      <c r="H45" s="115">
        <v>394.03999999999996</v>
      </c>
      <c r="I45" s="88">
        <v>43.370000000000005</v>
      </c>
      <c r="J45" s="88">
        <v>5.84</v>
      </c>
      <c r="K45" s="88">
        <v>0</v>
      </c>
      <c r="L45" s="88">
        <v>11.55</v>
      </c>
      <c r="M45" s="116">
        <v>0</v>
      </c>
      <c r="N45" s="115">
        <v>290.39</v>
      </c>
      <c r="O45" s="88">
        <v>192.13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5.25</v>
      </c>
      <c r="Y45">
        <v>20.38</v>
      </c>
      <c r="Z45">
        <v>11.55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19.25</v>
      </c>
      <c r="AO45">
        <v>245.46</v>
      </c>
      <c r="AP45">
        <v>0</v>
      </c>
      <c r="AQ45">
        <v>0</v>
      </c>
      <c r="AR45">
        <v>272.14999999999998</v>
      </c>
      <c r="AS45">
        <v>18.239999999999998</v>
      </c>
      <c r="AT45">
        <v>0</v>
      </c>
      <c r="AU45">
        <v>6.11</v>
      </c>
      <c r="AV45">
        <v>97.2</v>
      </c>
      <c r="AW45">
        <v>50</v>
      </c>
      <c r="AX45">
        <v>20</v>
      </c>
      <c r="AY45">
        <v>18.82</v>
      </c>
      <c r="AZ45">
        <v>0</v>
      </c>
      <c r="BA45">
        <v>99.4</v>
      </c>
      <c r="BB45">
        <v>42.6</v>
      </c>
    </row>
    <row r="46" spans="1:54">
      <c r="A46" t="s">
        <v>391</v>
      </c>
      <c r="G46" t="s">
        <v>88</v>
      </c>
      <c r="H46" s="115">
        <v>385.82</v>
      </c>
      <c r="I46" s="88">
        <v>43.970000000000006</v>
      </c>
      <c r="J46" s="88">
        <v>5.84</v>
      </c>
      <c r="K46" s="88">
        <v>0</v>
      </c>
      <c r="L46" s="88">
        <v>11.55</v>
      </c>
      <c r="M46" s="116">
        <v>0</v>
      </c>
      <c r="N46" s="115">
        <v>290.39</v>
      </c>
      <c r="O46" s="88">
        <v>192.13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5.25</v>
      </c>
      <c r="Y46">
        <v>20.38</v>
      </c>
      <c r="Z46">
        <v>11.55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19.25</v>
      </c>
      <c r="AO46">
        <v>235.84</v>
      </c>
      <c r="AP46">
        <v>0</v>
      </c>
      <c r="AQ46">
        <v>0</v>
      </c>
      <c r="AR46">
        <v>272.14999999999998</v>
      </c>
      <c r="AS46">
        <v>18.239999999999998</v>
      </c>
      <c r="AT46">
        <v>0</v>
      </c>
      <c r="AU46">
        <v>6.11</v>
      </c>
      <c r="AV46">
        <v>97.2</v>
      </c>
      <c r="AW46">
        <v>50</v>
      </c>
      <c r="AX46">
        <v>20</v>
      </c>
      <c r="AY46">
        <v>18.82</v>
      </c>
      <c r="AZ46">
        <v>0</v>
      </c>
      <c r="BA46">
        <v>100.8</v>
      </c>
      <c r="BB46">
        <v>43.2</v>
      </c>
    </row>
    <row r="47" spans="1:54">
      <c r="A47" t="s">
        <v>395</v>
      </c>
      <c r="G47" t="s">
        <v>89</v>
      </c>
      <c r="H47" s="115">
        <v>187.51999999999998</v>
      </c>
      <c r="I47" s="88">
        <v>43.970000000000006</v>
      </c>
      <c r="J47" s="88">
        <v>5.84</v>
      </c>
      <c r="K47" s="88">
        <v>0</v>
      </c>
      <c r="L47" s="88">
        <v>11.55</v>
      </c>
      <c r="M47" s="116">
        <v>0</v>
      </c>
      <c r="N47" s="115">
        <v>290.39</v>
      </c>
      <c r="O47" s="88">
        <v>192.13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5.25</v>
      </c>
      <c r="Y47">
        <v>20.38</v>
      </c>
      <c r="Z47">
        <v>11.55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19.25</v>
      </c>
      <c r="AO47">
        <v>37.54</v>
      </c>
      <c r="AP47">
        <v>0</v>
      </c>
      <c r="AQ47">
        <v>0</v>
      </c>
      <c r="AR47">
        <v>272.14999999999998</v>
      </c>
      <c r="AS47">
        <v>18.239999999999998</v>
      </c>
      <c r="AT47">
        <v>0</v>
      </c>
      <c r="AU47">
        <v>6.11</v>
      </c>
      <c r="AV47">
        <v>97.2</v>
      </c>
      <c r="AW47">
        <v>50</v>
      </c>
      <c r="AX47">
        <v>20</v>
      </c>
      <c r="AY47">
        <v>18.82</v>
      </c>
      <c r="AZ47">
        <v>0</v>
      </c>
      <c r="BA47">
        <v>100.8</v>
      </c>
      <c r="BB47">
        <v>43.2</v>
      </c>
    </row>
    <row r="48" spans="1:54">
      <c r="A48" t="s">
        <v>399</v>
      </c>
      <c r="G48" t="s">
        <v>90</v>
      </c>
      <c r="H48" s="115">
        <v>187.51999999999998</v>
      </c>
      <c r="I48" s="88">
        <v>43.970000000000006</v>
      </c>
      <c r="J48" s="88">
        <v>5.84</v>
      </c>
      <c r="K48" s="88">
        <v>0</v>
      </c>
      <c r="L48" s="88">
        <v>11.55</v>
      </c>
      <c r="M48" s="116">
        <v>0</v>
      </c>
      <c r="N48" s="115">
        <v>290.39</v>
      </c>
      <c r="O48" s="88">
        <v>192.13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5.25</v>
      </c>
      <c r="Y48">
        <v>20.38</v>
      </c>
      <c r="Z48">
        <v>11.55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19.25</v>
      </c>
      <c r="AO48">
        <v>37.54</v>
      </c>
      <c r="AP48">
        <v>0</v>
      </c>
      <c r="AQ48">
        <v>0</v>
      </c>
      <c r="AR48">
        <v>272.14999999999998</v>
      </c>
      <c r="AS48">
        <v>18.239999999999998</v>
      </c>
      <c r="AT48">
        <v>0</v>
      </c>
      <c r="AU48">
        <v>6.11</v>
      </c>
      <c r="AV48">
        <v>97.2</v>
      </c>
      <c r="AW48">
        <v>50</v>
      </c>
      <c r="AX48">
        <v>20</v>
      </c>
      <c r="AY48">
        <v>18.82</v>
      </c>
      <c r="AZ48">
        <v>0</v>
      </c>
      <c r="BA48">
        <v>100.8</v>
      </c>
      <c r="BB48">
        <v>43.2</v>
      </c>
    </row>
    <row r="49" spans="1:54">
      <c r="A49" t="s">
        <v>400</v>
      </c>
      <c r="G49" t="s">
        <v>91</v>
      </c>
      <c r="H49" s="115">
        <v>187.51999999999998</v>
      </c>
      <c r="I49" s="88">
        <v>43.970000000000006</v>
      </c>
      <c r="J49" s="88">
        <v>5.84</v>
      </c>
      <c r="K49" s="88">
        <v>0</v>
      </c>
      <c r="L49" s="88">
        <v>11.55</v>
      </c>
      <c r="M49" s="116">
        <v>0</v>
      </c>
      <c r="N49" s="115">
        <v>290.39</v>
      </c>
      <c r="O49" s="88">
        <v>192.13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5.25</v>
      </c>
      <c r="Y49">
        <v>20.38</v>
      </c>
      <c r="Z49">
        <v>11.55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19.25</v>
      </c>
      <c r="AO49">
        <v>37.54</v>
      </c>
      <c r="AP49">
        <v>0</v>
      </c>
      <c r="AQ49">
        <v>0</v>
      </c>
      <c r="AR49">
        <v>272.14999999999998</v>
      </c>
      <c r="AS49">
        <v>18.239999999999998</v>
      </c>
      <c r="AT49">
        <v>0</v>
      </c>
      <c r="AU49">
        <v>6.11</v>
      </c>
      <c r="AV49">
        <v>97.2</v>
      </c>
      <c r="AW49">
        <v>50</v>
      </c>
      <c r="AX49">
        <v>20</v>
      </c>
      <c r="AY49">
        <v>18.82</v>
      </c>
      <c r="AZ49">
        <v>0</v>
      </c>
      <c r="BA49">
        <v>100.8</v>
      </c>
      <c r="BB49">
        <v>43.2</v>
      </c>
    </row>
    <row r="50" spans="1:54">
      <c r="A50" t="s">
        <v>401</v>
      </c>
      <c r="G50" t="s">
        <v>92</v>
      </c>
      <c r="H50" s="115">
        <v>187.51999999999998</v>
      </c>
      <c r="I50" s="88">
        <v>43.970000000000006</v>
      </c>
      <c r="J50" s="88">
        <v>5.84</v>
      </c>
      <c r="K50" s="88">
        <v>0</v>
      </c>
      <c r="L50" s="88">
        <v>11.55</v>
      </c>
      <c r="M50" s="116">
        <v>0</v>
      </c>
      <c r="N50" s="115">
        <v>290.39</v>
      </c>
      <c r="O50" s="88">
        <v>192.13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5.25</v>
      </c>
      <c r="Y50">
        <v>20.38</v>
      </c>
      <c r="Z50">
        <v>11.55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19.25</v>
      </c>
      <c r="AO50">
        <v>37.54</v>
      </c>
      <c r="AP50">
        <v>0</v>
      </c>
      <c r="AQ50">
        <v>0</v>
      </c>
      <c r="AR50">
        <v>272.14999999999998</v>
      </c>
      <c r="AS50">
        <v>18.239999999999998</v>
      </c>
      <c r="AT50">
        <v>0</v>
      </c>
      <c r="AU50">
        <v>6.11</v>
      </c>
      <c r="AV50">
        <v>97.2</v>
      </c>
      <c r="AW50">
        <v>50</v>
      </c>
      <c r="AX50">
        <v>20</v>
      </c>
      <c r="AY50">
        <v>18.82</v>
      </c>
      <c r="AZ50">
        <v>0</v>
      </c>
      <c r="BA50">
        <v>100.8</v>
      </c>
      <c r="BB50">
        <v>43.2</v>
      </c>
    </row>
    <row r="51" spans="1:54">
      <c r="A51" t="s">
        <v>403</v>
      </c>
      <c r="G51" t="s">
        <v>93</v>
      </c>
      <c r="H51" s="115">
        <v>187.51999999999998</v>
      </c>
      <c r="I51" s="88">
        <v>43.970000000000006</v>
      </c>
      <c r="J51" s="88">
        <v>5.84</v>
      </c>
      <c r="K51" s="88">
        <v>0</v>
      </c>
      <c r="L51" s="88">
        <v>8.66</v>
      </c>
      <c r="M51" s="116">
        <v>0</v>
      </c>
      <c r="N51" s="115">
        <v>290.39</v>
      </c>
      <c r="O51" s="88">
        <v>192.13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5.25</v>
      </c>
      <c r="Y51">
        <v>20.38</v>
      </c>
      <c r="Z51">
        <v>8.66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19.25</v>
      </c>
      <c r="AO51">
        <v>37.54</v>
      </c>
      <c r="AP51">
        <v>0</v>
      </c>
      <c r="AQ51">
        <v>0</v>
      </c>
      <c r="AR51">
        <v>272.14999999999998</v>
      </c>
      <c r="AS51">
        <v>18.239999999999998</v>
      </c>
      <c r="AT51">
        <v>0</v>
      </c>
      <c r="AU51">
        <v>6.11</v>
      </c>
      <c r="AV51">
        <v>97.2</v>
      </c>
      <c r="AW51">
        <v>50</v>
      </c>
      <c r="AX51">
        <v>20</v>
      </c>
      <c r="AY51">
        <v>18.82</v>
      </c>
      <c r="AZ51">
        <v>0</v>
      </c>
      <c r="BA51">
        <v>100.8</v>
      </c>
      <c r="BB51">
        <v>43.2</v>
      </c>
    </row>
    <row r="52" spans="1:54">
      <c r="A52" t="s">
        <v>404</v>
      </c>
      <c r="G52" t="s">
        <v>94</v>
      </c>
      <c r="H52" s="115">
        <v>187.51999999999998</v>
      </c>
      <c r="I52" s="88">
        <v>43.970000000000006</v>
      </c>
      <c r="J52" s="88">
        <v>5.84</v>
      </c>
      <c r="K52" s="88">
        <v>0</v>
      </c>
      <c r="L52" s="88">
        <v>8.66</v>
      </c>
      <c r="M52" s="116">
        <v>0</v>
      </c>
      <c r="N52" s="115">
        <v>290.39</v>
      </c>
      <c r="O52" s="88">
        <v>192.13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5.25</v>
      </c>
      <c r="Y52">
        <v>20.38</v>
      </c>
      <c r="Z52">
        <v>8.66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19.25</v>
      </c>
      <c r="AO52">
        <v>37.54</v>
      </c>
      <c r="AP52">
        <v>0</v>
      </c>
      <c r="AQ52">
        <v>0</v>
      </c>
      <c r="AR52">
        <v>272.14999999999998</v>
      </c>
      <c r="AS52">
        <v>18.239999999999998</v>
      </c>
      <c r="AT52">
        <v>0</v>
      </c>
      <c r="AU52">
        <v>6.11</v>
      </c>
      <c r="AV52">
        <v>97.2</v>
      </c>
      <c r="AW52">
        <v>50</v>
      </c>
      <c r="AX52">
        <v>20</v>
      </c>
      <c r="AY52">
        <v>18.82</v>
      </c>
      <c r="AZ52">
        <v>0</v>
      </c>
      <c r="BA52">
        <v>100.8</v>
      </c>
      <c r="BB52">
        <v>43.2</v>
      </c>
    </row>
    <row r="53" spans="1:54">
      <c r="A53" t="s">
        <v>445</v>
      </c>
      <c r="G53" t="s">
        <v>95</v>
      </c>
      <c r="H53" s="115">
        <v>187.51999999999998</v>
      </c>
      <c r="I53" s="88">
        <v>43.970000000000006</v>
      </c>
      <c r="J53" s="88">
        <v>5.84</v>
      </c>
      <c r="K53" s="88">
        <v>0</v>
      </c>
      <c r="L53" s="88">
        <v>8.66</v>
      </c>
      <c r="M53" s="116">
        <v>0</v>
      </c>
      <c r="N53" s="115">
        <v>290.39</v>
      </c>
      <c r="O53" s="88">
        <v>192.13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5.25</v>
      </c>
      <c r="Y53">
        <v>20.38</v>
      </c>
      <c r="Z53">
        <v>8.66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19.25</v>
      </c>
      <c r="AO53">
        <v>37.54</v>
      </c>
      <c r="AP53">
        <v>0</v>
      </c>
      <c r="AQ53">
        <v>0</v>
      </c>
      <c r="AR53">
        <v>272.14999999999998</v>
      </c>
      <c r="AS53">
        <v>18.239999999999998</v>
      </c>
      <c r="AT53">
        <v>0</v>
      </c>
      <c r="AU53">
        <v>6.11</v>
      </c>
      <c r="AV53">
        <v>97.2</v>
      </c>
      <c r="AW53">
        <v>50</v>
      </c>
      <c r="AX53">
        <v>20</v>
      </c>
      <c r="AY53">
        <v>18.82</v>
      </c>
      <c r="AZ53">
        <v>0</v>
      </c>
      <c r="BA53">
        <v>100.8</v>
      </c>
      <c r="BB53">
        <v>43.2</v>
      </c>
    </row>
    <row r="54" spans="1:54">
      <c r="A54" t="s">
        <v>444</v>
      </c>
      <c r="G54" t="s">
        <v>96</v>
      </c>
      <c r="H54" s="115">
        <v>187.51999999999998</v>
      </c>
      <c r="I54" s="88">
        <v>43.970000000000006</v>
      </c>
      <c r="J54" s="88">
        <v>5.84</v>
      </c>
      <c r="K54" s="88">
        <v>0</v>
      </c>
      <c r="L54" s="88">
        <v>8.66</v>
      </c>
      <c r="M54" s="116">
        <v>0</v>
      </c>
      <c r="N54" s="115">
        <v>290.39</v>
      </c>
      <c r="O54" s="88">
        <v>192.13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5.25</v>
      </c>
      <c r="Y54">
        <v>20.38</v>
      </c>
      <c r="Z54">
        <v>8.66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19.25</v>
      </c>
      <c r="AO54">
        <v>37.54</v>
      </c>
      <c r="AP54">
        <v>0</v>
      </c>
      <c r="AQ54">
        <v>0</v>
      </c>
      <c r="AR54">
        <v>272.14999999999998</v>
      </c>
      <c r="AS54">
        <v>18.239999999999998</v>
      </c>
      <c r="AT54">
        <v>0</v>
      </c>
      <c r="AU54">
        <v>6.11</v>
      </c>
      <c r="AV54">
        <v>97.2</v>
      </c>
      <c r="AW54">
        <v>50</v>
      </c>
      <c r="AX54">
        <v>20</v>
      </c>
      <c r="AY54">
        <v>18.82</v>
      </c>
      <c r="AZ54">
        <v>0</v>
      </c>
      <c r="BA54">
        <v>100.8</v>
      </c>
      <c r="BB54">
        <v>43.2</v>
      </c>
    </row>
    <row r="55" spans="1:54">
      <c r="A55" t="s">
        <v>446</v>
      </c>
      <c r="G55" t="s">
        <v>97</v>
      </c>
      <c r="H55" s="115">
        <v>149.97999999999999</v>
      </c>
      <c r="I55" s="88">
        <v>43.970000000000006</v>
      </c>
      <c r="J55" s="88">
        <v>5.75</v>
      </c>
      <c r="K55" s="88">
        <v>0</v>
      </c>
      <c r="L55" s="88">
        <v>8.66</v>
      </c>
      <c r="M55" s="116">
        <v>0</v>
      </c>
      <c r="N55" s="115">
        <v>290.39</v>
      </c>
      <c r="O55" s="88">
        <v>192.13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5.16</v>
      </c>
      <c r="Y55">
        <v>20.38</v>
      </c>
      <c r="Z55">
        <v>8.66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19.25</v>
      </c>
      <c r="AO55">
        <v>0</v>
      </c>
      <c r="AP55">
        <v>0</v>
      </c>
      <c r="AQ55">
        <v>0</v>
      </c>
      <c r="AR55">
        <v>272.14999999999998</v>
      </c>
      <c r="AS55">
        <v>18.239999999999998</v>
      </c>
      <c r="AT55">
        <v>0</v>
      </c>
      <c r="AU55">
        <v>6.11</v>
      </c>
      <c r="AV55">
        <v>97.2</v>
      </c>
      <c r="AW55">
        <v>50</v>
      </c>
      <c r="AX55">
        <v>20</v>
      </c>
      <c r="AY55">
        <v>18.82</v>
      </c>
      <c r="AZ55">
        <v>0</v>
      </c>
      <c r="BA55">
        <v>100.8</v>
      </c>
      <c r="BB55">
        <v>43.2</v>
      </c>
    </row>
    <row r="56" spans="1:54">
      <c r="A56" t="s">
        <v>446</v>
      </c>
      <c r="G56" t="s">
        <v>98</v>
      </c>
      <c r="H56" s="115">
        <v>149.97999999999999</v>
      </c>
      <c r="I56" s="88">
        <v>43.970000000000006</v>
      </c>
      <c r="J56" s="88">
        <v>5.75</v>
      </c>
      <c r="K56" s="88">
        <v>0</v>
      </c>
      <c r="L56" s="88">
        <v>8.66</v>
      </c>
      <c r="M56" s="116">
        <v>0</v>
      </c>
      <c r="N56" s="115">
        <v>290.39</v>
      </c>
      <c r="O56" s="88">
        <v>192.13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5.16</v>
      </c>
      <c r="Y56">
        <v>20.38</v>
      </c>
      <c r="Z56">
        <v>8.66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19.25</v>
      </c>
      <c r="AO56">
        <v>0</v>
      </c>
      <c r="AP56">
        <v>0</v>
      </c>
      <c r="AQ56">
        <v>0</v>
      </c>
      <c r="AR56">
        <v>272.14999999999998</v>
      </c>
      <c r="AS56">
        <v>18.239999999999998</v>
      </c>
      <c r="AT56">
        <v>0</v>
      </c>
      <c r="AU56">
        <v>6.11</v>
      </c>
      <c r="AV56">
        <v>97.2</v>
      </c>
      <c r="AW56">
        <v>50</v>
      </c>
      <c r="AX56">
        <v>20</v>
      </c>
      <c r="AY56">
        <v>18.82</v>
      </c>
      <c r="AZ56">
        <v>0</v>
      </c>
      <c r="BA56">
        <v>100.8</v>
      </c>
      <c r="BB56">
        <v>43.2</v>
      </c>
    </row>
    <row r="57" spans="1:54">
      <c r="G57" t="s">
        <v>99</v>
      </c>
      <c r="H57" s="115">
        <v>149.97999999999999</v>
      </c>
      <c r="I57" s="88">
        <v>43.970000000000006</v>
      </c>
      <c r="J57" s="88">
        <v>5.75</v>
      </c>
      <c r="K57" s="88">
        <v>0</v>
      </c>
      <c r="L57" s="88">
        <v>8.66</v>
      </c>
      <c r="M57" s="116">
        <v>0</v>
      </c>
      <c r="N57" s="115">
        <v>290.39</v>
      </c>
      <c r="O57" s="88">
        <v>192.13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5.16</v>
      </c>
      <c r="Y57">
        <v>20.38</v>
      </c>
      <c r="Z57">
        <v>8.66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19.25</v>
      </c>
      <c r="AO57">
        <v>0</v>
      </c>
      <c r="AP57">
        <v>0</v>
      </c>
      <c r="AQ57">
        <v>0</v>
      </c>
      <c r="AR57">
        <v>272.14999999999998</v>
      </c>
      <c r="AS57">
        <v>18.239999999999998</v>
      </c>
      <c r="AT57">
        <v>0</v>
      </c>
      <c r="AU57">
        <v>6.11</v>
      </c>
      <c r="AV57">
        <v>97.2</v>
      </c>
      <c r="AW57">
        <v>50</v>
      </c>
      <c r="AX57">
        <v>20</v>
      </c>
      <c r="AY57">
        <v>18.82</v>
      </c>
      <c r="AZ57">
        <v>0</v>
      </c>
      <c r="BA57">
        <v>100.8</v>
      </c>
      <c r="BB57">
        <v>43.2</v>
      </c>
    </row>
    <row r="58" spans="1:54">
      <c r="G58" t="s">
        <v>100</v>
      </c>
      <c r="H58" s="115">
        <v>147.18</v>
      </c>
      <c r="I58" s="88">
        <v>42.77</v>
      </c>
      <c r="J58" s="88">
        <v>5.75</v>
      </c>
      <c r="K58" s="88">
        <v>0</v>
      </c>
      <c r="L58" s="88">
        <v>8.66</v>
      </c>
      <c r="M58" s="116">
        <v>0</v>
      </c>
      <c r="N58" s="115">
        <v>290.39</v>
      </c>
      <c r="O58" s="88">
        <v>192.13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5.16</v>
      </c>
      <c r="Y58">
        <v>20.38</v>
      </c>
      <c r="Z58">
        <v>8.66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19.25</v>
      </c>
      <c r="AO58">
        <v>0</v>
      </c>
      <c r="AP58">
        <v>0</v>
      </c>
      <c r="AQ58">
        <v>0</v>
      </c>
      <c r="AR58">
        <v>272.14999999999998</v>
      </c>
      <c r="AS58">
        <v>18.239999999999998</v>
      </c>
      <c r="AT58">
        <v>0</v>
      </c>
      <c r="AU58">
        <v>6.11</v>
      </c>
      <c r="AV58">
        <v>97.2</v>
      </c>
      <c r="AW58">
        <v>50</v>
      </c>
      <c r="AX58">
        <v>20</v>
      </c>
      <c r="AY58">
        <v>18.82</v>
      </c>
      <c r="AZ58">
        <v>0</v>
      </c>
      <c r="BA58">
        <v>98</v>
      </c>
      <c r="BB58">
        <v>42</v>
      </c>
    </row>
    <row r="59" spans="1:54">
      <c r="G59" t="s">
        <v>101</v>
      </c>
      <c r="H59" s="115">
        <v>147.38</v>
      </c>
      <c r="I59" s="88">
        <v>41.57</v>
      </c>
      <c r="J59" s="88">
        <v>5.75</v>
      </c>
      <c r="K59" s="88">
        <v>0</v>
      </c>
      <c r="L59" s="88">
        <v>8.66</v>
      </c>
      <c r="M59" s="116">
        <v>0</v>
      </c>
      <c r="N59" s="115">
        <v>290.39</v>
      </c>
      <c r="O59" s="88">
        <v>192.13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5.16</v>
      </c>
      <c r="Y59">
        <v>22.42</v>
      </c>
      <c r="Z59">
        <v>8.66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20.21</v>
      </c>
      <c r="AO59">
        <v>0</v>
      </c>
      <c r="AP59">
        <v>0</v>
      </c>
      <c r="AQ59">
        <v>0</v>
      </c>
      <c r="AR59">
        <v>272.14999999999998</v>
      </c>
      <c r="AS59">
        <v>18.239999999999998</v>
      </c>
      <c r="AT59">
        <v>0</v>
      </c>
      <c r="AU59">
        <v>6.11</v>
      </c>
      <c r="AV59">
        <v>97.2</v>
      </c>
      <c r="AW59">
        <v>50</v>
      </c>
      <c r="AX59">
        <v>20</v>
      </c>
      <c r="AY59">
        <v>18.82</v>
      </c>
      <c r="AZ59">
        <v>0</v>
      </c>
      <c r="BA59">
        <v>95.2</v>
      </c>
      <c r="BB59">
        <v>40.799999999999997</v>
      </c>
    </row>
    <row r="60" spans="1:54">
      <c r="G60" t="s">
        <v>102</v>
      </c>
      <c r="H60" s="115">
        <v>143.18</v>
      </c>
      <c r="I60" s="88">
        <v>39.770000000000003</v>
      </c>
      <c r="J60" s="88">
        <v>5.75</v>
      </c>
      <c r="K60" s="88">
        <v>0</v>
      </c>
      <c r="L60" s="88">
        <v>8.66</v>
      </c>
      <c r="M60" s="116">
        <v>0</v>
      </c>
      <c r="N60" s="115">
        <v>290.39</v>
      </c>
      <c r="O60" s="88">
        <v>192.13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5.16</v>
      </c>
      <c r="Y60">
        <v>22.42</v>
      </c>
      <c r="Z60">
        <v>8.66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20.21</v>
      </c>
      <c r="AO60">
        <v>0</v>
      </c>
      <c r="AP60">
        <v>0</v>
      </c>
      <c r="AQ60">
        <v>0</v>
      </c>
      <c r="AR60">
        <v>272.14999999999998</v>
      </c>
      <c r="AS60">
        <v>18.239999999999998</v>
      </c>
      <c r="AT60">
        <v>0</v>
      </c>
      <c r="AU60">
        <v>6.11</v>
      </c>
      <c r="AV60">
        <v>97.2</v>
      </c>
      <c r="AW60">
        <v>50</v>
      </c>
      <c r="AX60">
        <v>20</v>
      </c>
      <c r="AY60">
        <v>18.82</v>
      </c>
      <c r="AZ60">
        <v>0</v>
      </c>
      <c r="BA60">
        <v>91</v>
      </c>
      <c r="BB60">
        <v>39</v>
      </c>
    </row>
    <row r="61" spans="1:54">
      <c r="G61" t="s">
        <v>103</v>
      </c>
      <c r="H61" s="115">
        <v>137.58000000000001</v>
      </c>
      <c r="I61" s="88">
        <v>37.370000000000005</v>
      </c>
      <c r="J61" s="88">
        <v>5.75</v>
      </c>
      <c r="K61" s="88">
        <v>0</v>
      </c>
      <c r="L61" s="88">
        <v>8.66</v>
      </c>
      <c r="M61" s="116">
        <v>0</v>
      </c>
      <c r="N61" s="115">
        <v>290.39</v>
      </c>
      <c r="O61" s="88">
        <v>192.13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5.16</v>
      </c>
      <c r="Y61">
        <v>22.42</v>
      </c>
      <c r="Z61">
        <v>8.66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20.21</v>
      </c>
      <c r="AO61">
        <v>0</v>
      </c>
      <c r="AP61">
        <v>0</v>
      </c>
      <c r="AQ61">
        <v>0</v>
      </c>
      <c r="AR61">
        <v>272.14999999999998</v>
      </c>
      <c r="AS61">
        <v>18.239999999999998</v>
      </c>
      <c r="AT61">
        <v>0</v>
      </c>
      <c r="AU61">
        <v>6.11</v>
      </c>
      <c r="AV61">
        <v>97.2</v>
      </c>
      <c r="AW61">
        <v>50</v>
      </c>
      <c r="AX61">
        <v>20</v>
      </c>
      <c r="AY61">
        <v>18.82</v>
      </c>
      <c r="AZ61">
        <v>0</v>
      </c>
      <c r="BA61">
        <v>85.4</v>
      </c>
      <c r="BB61">
        <v>36.6</v>
      </c>
    </row>
    <row r="62" spans="1:54">
      <c r="G62" t="s">
        <v>104</v>
      </c>
      <c r="H62" s="115">
        <v>131.28</v>
      </c>
      <c r="I62" s="88">
        <v>34.67</v>
      </c>
      <c r="J62" s="88">
        <v>5.75</v>
      </c>
      <c r="K62" s="88">
        <v>0</v>
      </c>
      <c r="L62" s="88">
        <v>8.66</v>
      </c>
      <c r="M62" s="116">
        <v>0</v>
      </c>
      <c r="N62" s="115">
        <v>290.39</v>
      </c>
      <c r="O62" s="88">
        <v>192.13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5.16</v>
      </c>
      <c r="Y62">
        <v>22.42</v>
      </c>
      <c r="Z62">
        <v>8.66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20.21</v>
      </c>
      <c r="AO62">
        <v>0</v>
      </c>
      <c r="AP62">
        <v>0</v>
      </c>
      <c r="AQ62">
        <v>0</v>
      </c>
      <c r="AR62">
        <v>272.14999999999998</v>
      </c>
      <c r="AS62">
        <v>18.239999999999998</v>
      </c>
      <c r="AT62">
        <v>0</v>
      </c>
      <c r="AU62">
        <v>6.11</v>
      </c>
      <c r="AV62">
        <v>97.2</v>
      </c>
      <c r="AW62">
        <v>50</v>
      </c>
      <c r="AX62">
        <v>20</v>
      </c>
      <c r="AY62">
        <v>18.82</v>
      </c>
      <c r="AZ62">
        <v>0</v>
      </c>
      <c r="BA62">
        <v>79.099999999999994</v>
      </c>
      <c r="BB62">
        <v>33.9</v>
      </c>
    </row>
    <row r="63" spans="1:54">
      <c r="G63" t="s">
        <v>105</v>
      </c>
      <c r="H63" s="115">
        <v>125.68</v>
      </c>
      <c r="I63" s="88">
        <v>32.270000000000003</v>
      </c>
      <c r="J63" s="88">
        <v>5.75</v>
      </c>
      <c r="K63" s="88">
        <v>0</v>
      </c>
      <c r="L63" s="88">
        <v>8.66</v>
      </c>
      <c r="M63" s="116">
        <v>0</v>
      </c>
      <c r="N63" s="115">
        <v>290.39</v>
      </c>
      <c r="O63" s="88">
        <v>192.13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5.16</v>
      </c>
      <c r="Y63">
        <v>22.42</v>
      </c>
      <c r="Z63">
        <v>8.66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20.21</v>
      </c>
      <c r="AO63">
        <v>0</v>
      </c>
      <c r="AP63">
        <v>0</v>
      </c>
      <c r="AQ63">
        <v>0</v>
      </c>
      <c r="AR63">
        <v>272.14999999999998</v>
      </c>
      <c r="AS63">
        <v>18.239999999999998</v>
      </c>
      <c r="AT63">
        <v>0</v>
      </c>
      <c r="AU63">
        <v>6.11</v>
      </c>
      <c r="AV63">
        <v>97.2</v>
      </c>
      <c r="AW63">
        <v>50</v>
      </c>
      <c r="AX63">
        <v>20</v>
      </c>
      <c r="AY63">
        <v>18.82</v>
      </c>
      <c r="AZ63">
        <v>0</v>
      </c>
      <c r="BA63">
        <v>73.5</v>
      </c>
      <c r="BB63">
        <v>31.5</v>
      </c>
    </row>
    <row r="64" spans="1:54">
      <c r="G64" t="s">
        <v>106</v>
      </c>
      <c r="H64" s="115">
        <v>118.68</v>
      </c>
      <c r="I64" s="88">
        <v>29.27</v>
      </c>
      <c r="J64" s="88">
        <v>5.75</v>
      </c>
      <c r="K64" s="88">
        <v>0</v>
      </c>
      <c r="L64" s="88">
        <v>8.66</v>
      </c>
      <c r="M64" s="116">
        <v>0</v>
      </c>
      <c r="N64" s="115">
        <v>290.39</v>
      </c>
      <c r="O64" s="88">
        <v>192.13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5.16</v>
      </c>
      <c r="Y64">
        <v>22.42</v>
      </c>
      <c r="Z64">
        <v>8.66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20.21</v>
      </c>
      <c r="AO64">
        <v>0</v>
      </c>
      <c r="AP64">
        <v>0</v>
      </c>
      <c r="AQ64">
        <v>0</v>
      </c>
      <c r="AR64">
        <v>272.14999999999998</v>
      </c>
      <c r="AS64">
        <v>18.239999999999998</v>
      </c>
      <c r="AT64">
        <v>0</v>
      </c>
      <c r="AU64">
        <v>6.11</v>
      </c>
      <c r="AV64">
        <v>97.2</v>
      </c>
      <c r="AW64">
        <v>50</v>
      </c>
      <c r="AX64">
        <v>20</v>
      </c>
      <c r="AY64">
        <v>18.82</v>
      </c>
      <c r="AZ64">
        <v>0</v>
      </c>
      <c r="BA64">
        <v>66.5</v>
      </c>
      <c r="BB64">
        <v>28.5</v>
      </c>
    </row>
    <row r="65" spans="7:54">
      <c r="G65" t="s">
        <v>107</v>
      </c>
      <c r="H65" s="115">
        <v>111.68</v>
      </c>
      <c r="I65" s="88">
        <v>26.27</v>
      </c>
      <c r="J65" s="88">
        <v>5.75</v>
      </c>
      <c r="K65" s="88">
        <v>0</v>
      </c>
      <c r="L65" s="88">
        <v>8.66</v>
      </c>
      <c r="M65" s="116">
        <v>0</v>
      </c>
      <c r="N65" s="115">
        <v>290.39</v>
      </c>
      <c r="O65" s="88">
        <v>192.13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5.16</v>
      </c>
      <c r="Y65">
        <v>22.42</v>
      </c>
      <c r="Z65">
        <v>8.66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20.21</v>
      </c>
      <c r="AO65">
        <v>0</v>
      </c>
      <c r="AP65">
        <v>0</v>
      </c>
      <c r="AQ65">
        <v>0</v>
      </c>
      <c r="AR65">
        <v>272.14999999999998</v>
      </c>
      <c r="AS65">
        <v>18.239999999999998</v>
      </c>
      <c r="AT65">
        <v>0</v>
      </c>
      <c r="AU65">
        <v>6.11</v>
      </c>
      <c r="AV65">
        <v>97.2</v>
      </c>
      <c r="AW65">
        <v>50</v>
      </c>
      <c r="AX65">
        <v>20</v>
      </c>
      <c r="AY65">
        <v>18.82</v>
      </c>
      <c r="AZ65">
        <v>0</v>
      </c>
      <c r="BA65">
        <v>59.5</v>
      </c>
      <c r="BB65">
        <v>25.5</v>
      </c>
    </row>
    <row r="66" spans="7:54">
      <c r="G66" t="s">
        <v>108</v>
      </c>
      <c r="H66" s="115">
        <v>102.58000000000001</v>
      </c>
      <c r="I66" s="88">
        <v>22.37</v>
      </c>
      <c r="J66" s="88">
        <v>5.75</v>
      </c>
      <c r="K66" s="88">
        <v>0</v>
      </c>
      <c r="L66" s="88">
        <v>8.66</v>
      </c>
      <c r="M66" s="116">
        <v>0</v>
      </c>
      <c r="N66" s="115">
        <v>290.39</v>
      </c>
      <c r="O66" s="88">
        <v>192.13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5.16</v>
      </c>
      <c r="Y66">
        <v>22.42</v>
      </c>
      <c r="Z66">
        <v>8.66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20.21</v>
      </c>
      <c r="AO66">
        <v>0</v>
      </c>
      <c r="AP66">
        <v>0</v>
      </c>
      <c r="AQ66">
        <v>0</v>
      </c>
      <c r="AR66">
        <v>272.14999999999998</v>
      </c>
      <c r="AS66">
        <v>18.239999999999998</v>
      </c>
      <c r="AT66">
        <v>0</v>
      </c>
      <c r="AU66">
        <v>6.11</v>
      </c>
      <c r="AV66">
        <v>97.2</v>
      </c>
      <c r="AW66">
        <v>50</v>
      </c>
      <c r="AX66">
        <v>20</v>
      </c>
      <c r="AY66">
        <v>18.82</v>
      </c>
      <c r="AZ66">
        <v>0</v>
      </c>
      <c r="BA66">
        <v>50.4</v>
      </c>
      <c r="BB66">
        <v>21.6</v>
      </c>
    </row>
    <row r="67" spans="7:54">
      <c r="G67" t="s">
        <v>109</v>
      </c>
      <c r="H67" s="115">
        <v>95.15</v>
      </c>
      <c r="I67" s="88">
        <v>18.77</v>
      </c>
      <c r="J67" s="88">
        <v>5.84</v>
      </c>
      <c r="K67" s="88">
        <v>0</v>
      </c>
      <c r="L67" s="88">
        <v>8.66</v>
      </c>
      <c r="M67" s="116">
        <v>0</v>
      </c>
      <c r="N67" s="115">
        <v>290.39</v>
      </c>
      <c r="O67" s="88">
        <v>192.13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5.25</v>
      </c>
      <c r="Y67">
        <v>22.42</v>
      </c>
      <c r="Z67">
        <v>8.66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21.18</v>
      </c>
      <c r="AO67">
        <v>0</v>
      </c>
      <c r="AP67">
        <v>0</v>
      </c>
      <c r="AQ67">
        <v>0</v>
      </c>
      <c r="AR67">
        <v>272.14999999999998</v>
      </c>
      <c r="AS67">
        <v>18.239999999999998</v>
      </c>
      <c r="AT67">
        <v>0</v>
      </c>
      <c r="AU67">
        <v>6.11</v>
      </c>
      <c r="AV67">
        <v>97.2</v>
      </c>
      <c r="AW67">
        <v>50</v>
      </c>
      <c r="AX67">
        <v>20</v>
      </c>
      <c r="AY67">
        <v>18.82</v>
      </c>
      <c r="AZ67">
        <v>0</v>
      </c>
      <c r="BA67">
        <v>42</v>
      </c>
      <c r="BB67">
        <v>18</v>
      </c>
    </row>
    <row r="68" spans="7:54">
      <c r="G68" t="s">
        <v>110</v>
      </c>
      <c r="H68" s="115">
        <v>84.65</v>
      </c>
      <c r="I68" s="88">
        <v>14.27</v>
      </c>
      <c r="J68" s="88">
        <v>5.84</v>
      </c>
      <c r="K68" s="88">
        <v>0</v>
      </c>
      <c r="L68" s="88">
        <v>8.66</v>
      </c>
      <c r="M68" s="116">
        <v>0</v>
      </c>
      <c r="N68" s="115">
        <v>290.39</v>
      </c>
      <c r="O68" s="88">
        <v>192.13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5.25</v>
      </c>
      <c r="Y68">
        <v>22.42</v>
      </c>
      <c r="Z68">
        <v>8.66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21.18</v>
      </c>
      <c r="AO68">
        <v>0</v>
      </c>
      <c r="AP68">
        <v>0</v>
      </c>
      <c r="AQ68">
        <v>0</v>
      </c>
      <c r="AR68">
        <v>272.14999999999998</v>
      </c>
      <c r="AS68">
        <v>18.239999999999998</v>
      </c>
      <c r="AT68">
        <v>0</v>
      </c>
      <c r="AU68">
        <v>6.11</v>
      </c>
      <c r="AV68">
        <v>97.2</v>
      </c>
      <c r="AW68">
        <v>50</v>
      </c>
      <c r="AX68">
        <v>20</v>
      </c>
      <c r="AY68">
        <v>18.82</v>
      </c>
      <c r="AZ68">
        <v>0</v>
      </c>
      <c r="BA68">
        <v>31.5</v>
      </c>
      <c r="BB68">
        <v>13.5</v>
      </c>
    </row>
    <row r="69" spans="7:54">
      <c r="G69" t="s">
        <v>111</v>
      </c>
      <c r="H69" s="115">
        <v>78.350000000000009</v>
      </c>
      <c r="I69" s="88">
        <v>11.57</v>
      </c>
      <c r="J69" s="88">
        <v>5.84</v>
      </c>
      <c r="K69" s="88">
        <v>0</v>
      </c>
      <c r="L69" s="88">
        <v>8.66</v>
      </c>
      <c r="M69" s="116">
        <v>0</v>
      </c>
      <c r="N69" s="115">
        <v>290.39</v>
      </c>
      <c r="O69" s="88">
        <v>192.13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5.25</v>
      </c>
      <c r="Y69">
        <v>22.42</v>
      </c>
      <c r="Z69">
        <v>8.66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21.18</v>
      </c>
      <c r="AO69">
        <v>0</v>
      </c>
      <c r="AP69">
        <v>0</v>
      </c>
      <c r="AQ69">
        <v>0</v>
      </c>
      <c r="AR69">
        <v>272.14999999999998</v>
      </c>
      <c r="AS69">
        <v>18.239999999999998</v>
      </c>
      <c r="AT69">
        <v>0</v>
      </c>
      <c r="AU69">
        <v>6.11</v>
      </c>
      <c r="AV69">
        <v>97.2</v>
      </c>
      <c r="AW69">
        <v>50</v>
      </c>
      <c r="AX69">
        <v>20</v>
      </c>
      <c r="AY69">
        <v>18.82</v>
      </c>
      <c r="AZ69">
        <v>0</v>
      </c>
      <c r="BA69">
        <v>25.2</v>
      </c>
      <c r="BB69">
        <v>10.8</v>
      </c>
    </row>
    <row r="70" spans="7:54">
      <c r="G70" t="s">
        <v>112</v>
      </c>
      <c r="H70" s="115">
        <v>70.650000000000006</v>
      </c>
      <c r="I70" s="88">
        <v>8.27</v>
      </c>
      <c r="J70" s="88">
        <v>5.84</v>
      </c>
      <c r="K70" s="88">
        <v>0</v>
      </c>
      <c r="L70" s="88">
        <v>8.66</v>
      </c>
      <c r="M70" s="116">
        <v>0</v>
      </c>
      <c r="N70" s="115">
        <v>290.39</v>
      </c>
      <c r="O70" s="88">
        <v>192.13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5.25</v>
      </c>
      <c r="Y70">
        <v>22.42</v>
      </c>
      <c r="Z70">
        <v>8.66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21.18</v>
      </c>
      <c r="AO70">
        <v>0</v>
      </c>
      <c r="AP70">
        <v>0</v>
      </c>
      <c r="AQ70">
        <v>0</v>
      </c>
      <c r="AR70">
        <v>272.14999999999998</v>
      </c>
      <c r="AS70">
        <v>18.239999999999998</v>
      </c>
      <c r="AT70">
        <v>0</v>
      </c>
      <c r="AU70">
        <v>6.11</v>
      </c>
      <c r="AV70">
        <v>97.2</v>
      </c>
      <c r="AW70">
        <v>50</v>
      </c>
      <c r="AX70">
        <v>20</v>
      </c>
      <c r="AY70">
        <v>18.82</v>
      </c>
      <c r="AZ70">
        <v>0</v>
      </c>
      <c r="BA70">
        <v>17.5</v>
      </c>
      <c r="BB70">
        <v>7.5</v>
      </c>
    </row>
    <row r="71" spans="7:54">
      <c r="G71" t="s">
        <v>113</v>
      </c>
      <c r="H71" s="115">
        <v>127.18</v>
      </c>
      <c r="I71" s="88">
        <v>5.27</v>
      </c>
      <c r="J71" s="88">
        <v>5.93</v>
      </c>
      <c r="K71" s="88">
        <v>0</v>
      </c>
      <c r="L71" s="88">
        <v>11.55</v>
      </c>
      <c r="M71" s="116">
        <v>0</v>
      </c>
      <c r="N71" s="115">
        <v>290.39</v>
      </c>
      <c r="O71" s="88">
        <v>192.13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5.34</v>
      </c>
      <c r="Y71">
        <v>22.42</v>
      </c>
      <c r="Z71">
        <v>11.55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21.18</v>
      </c>
      <c r="AO71">
        <v>63.53</v>
      </c>
      <c r="AP71">
        <v>0</v>
      </c>
      <c r="AQ71">
        <v>0</v>
      </c>
      <c r="AR71">
        <v>272.14999999999998</v>
      </c>
      <c r="AS71">
        <v>18.239999999999998</v>
      </c>
      <c r="AT71">
        <v>0</v>
      </c>
      <c r="AU71">
        <v>6.11</v>
      </c>
      <c r="AV71">
        <v>97.2</v>
      </c>
      <c r="AW71">
        <v>50</v>
      </c>
      <c r="AX71">
        <v>20</v>
      </c>
      <c r="AY71">
        <v>18.82</v>
      </c>
      <c r="AZ71">
        <v>0</v>
      </c>
      <c r="BA71">
        <v>10.5</v>
      </c>
      <c r="BB71">
        <v>4.5</v>
      </c>
    </row>
    <row r="72" spans="7:54">
      <c r="G72" t="s">
        <v>114</v>
      </c>
      <c r="H72" s="115">
        <v>408.52000000000004</v>
      </c>
      <c r="I72" s="88">
        <v>4.9700000000000006</v>
      </c>
      <c r="J72" s="88">
        <v>5.93</v>
      </c>
      <c r="K72" s="88">
        <v>0</v>
      </c>
      <c r="L72" s="88">
        <v>11.55</v>
      </c>
      <c r="M72" s="116">
        <v>0</v>
      </c>
      <c r="N72" s="115">
        <v>290.39</v>
      </c>
      <c r="O72" s="88">
        <v>192.13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5.34</v>
      </c>
      <c r="Y72">
        <v>22.42</v>
      </c>
      <c r="Z72">
        <v>11.55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21.18</v>
      </c>
      <c r="AO72">
        <v>345.57</v>
      </c>
      <c r="AP72">
        <v>0</v>
      </c>
      <c r="AQ72">
        <v>0</v>
      </c>
      <c r="AR72">
        <v>272.14999999999998</v>
      </c>
      <c r="AS72">
        <v>18.239999999999998</v>
      </c>
      <c r="AT72">
        <v>0</v>
      </c>
      <c r="AU72">
        <v>6.11</v>
      </c>
      <c r="AV72">
        <v>97.2</v>
      </c>
      <c r="AW72">
        <v>50</v>
      </c>
      <c r="AX72">
        <v>20</v>
      </c>
      <c r="AY72">
        <v>18.82</v>
      </c>
      <c r="AZ72">
        <v>0</v>
      </c>
      <c r="BA72">
        <v>9.8000000000000007</v>
      </c>
      <c r="BB72">
        <v>4.2</v>
      </c>
    </row>
    <row r="73" spans="7:54">
      <c r="G73" t="s">
        <v>115</v>
      </c>
      <c r="H73" s="115">
        <v>513.54</v>
      </c>
      <c r="I73" s="88">
        <v>3.77</v>
      </c>
      <c r="J73" s="88">
        <v>5.93</v>
      </c>
      <c r="K73" s="88">
        <v>0</v>
      </c>
      <c r="L73" s="88">
        <v>11.55</v>
      </c>
      <c r="M73" s="116">
        <v>0</v>
      </c>
      <c r="N73" s="115">
        <v>290.39</v>
      </c>
      <c r="O73" s="88">
        <v>192.13</v>
      </c>
      <c r="P73" s="88">
        <v>0</v>
      </c>
      <c r="Q73" s="88">
        <v>0</v>
      </c>
      <c r="R73" s="88">
        <v>0</v>
      </c>
      <c r="S73" s="116">
        <v>0</v>
      </c>
      <c r="W73">
        <v>73.16</v>
      </c>
      <c r="X73">
        <v>5.34</v>
      </c>
      <c r="Y73">
        <v>22.42</v>
      </c>
      <c r="Z73">
        <v>11.55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21.18</v>
      </c>
      <c r="AO73">
        <v>380.23</v>
      </c>
      <c r="AP73">
        <v>0</v>
      </c>
      <c r="AQ73">
        <v>0</v>
      </c>
      <c r="AR73">
        <v>272.14999999999998</v>
      </c>
      <c r="AS73">
        <v>18.239999999999998</v>
      </c>
      <c r="AT73">
        <v>0</v>
      </c>
      <c r="AU73">
        <v>6.11</v>
      </c>
      <c r="AV73">
        <v>97.2</v>
      </c>
      <c r="AW73">
        <v>50</v>
      </c>
      <c r="AX73">
        <v>20</v>
      </c>
      <c r="AY73">
        <v>18.82</v>
      </c>
      <c r="AZ73">
        <v>0</v>
      </c>
      <c r="BA73">
        <v>7</v>
      </c>
      <c r="BB73">
        <v>3</v>
      </c>
    </row>
    <row r="74" spans="7:54">
      <c r="G74" t="s">
        <v>116</v>
      </c>
      <c r="H74" s="115">
        <v>519.66000000000008</v>
      </c>
      <c r="I74" s="88">
        <v>2.27</v>
      </c>
      <c r="J74" s="88">
        <v>5.93</v>
      </c>
      <c r="K74" s="88">
        <v>0</v>
      </c>
      <c r="L74" s="88">
        <v>11.55</v>
      </c>
      <c r="M74" s="116">
        <v>0</v>
      </c>
      <c r="N74" s="115">
        <v>290.39</v>
      </c>
      <c r="O74" s="88">
        <v>192.13</v>
      </c>
      <c r="P74" s="88">
        <v>0</v>
      </c>
      <c r="Q74" s="88">
        <v>0</v>
      </c>
      <c r="R74" s="88">
        <v>0</v>
      </c>
      <c r="S74" s="116">
        <v>0</v>
      </c>
      <c r="W74">
        <v>73.16</v>
      </c>
      <c r="X74">
        <v>5.34</v>
      </c>
      <c r="Y74">
        <v>22.42</v>
      </c>
      <c r="Z74">
        <v>11.55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21.18</v>
      </c>
      <c r="AO74">
        <v>389.85</v>
      </c>
      <c r="AP74">
        <v>0</v>
      </c>
      <c r="AQ74">
        <v>0</v>
      </c>
      <c r="AR74">
        <v>272.14999999999998</v>
      </c>
      <c r="AS74">
        <v>18.239999999999998</v>
      </c>
      <c r="AT74">
        <v>0</v>
      </c>
      <c r="AU74">
        <v>6.11</v>
      </c>
      <c r="AV74">
        <v>97.2</v>
      </c>
      <c r="AW74">
        <v>50</v>
      </c>
      <c r="AX74">
        <v>20</v>
      </c>
      <c r="AY74">
        <v>18.82</v>
      </c>
      <c r="AZ74">
        <v>0</v>
      </c>
      <c r="BA74">
        <v>3.5</v>
      </c>
      <c r="BB74">
        <v>1.5</v>
      </c>
    </row>
    <row r="75" spans="7:54">
      <c r="G75" t="s">
        <v>117</v>
      </c>
      <c r="H75" s="115">
        <v>291.88</v>
      </c>
      <c r="I75" s="88">
        <v>0.77</v>
      </c>
      <c r="J75" s="88">
        <v>5.93</v>
      </c>
      <c r="K75" s="88">
        <v>0</v>
      </c>
      <c r="L75" s="88">
        <v>11.55</v>
      </c>
      <c r="M75" s="116">
        <v>0</v>
      </c>
      <c r="N75" s="115">
        <v>71.58</v>
      </c>
      <c r="O75" s="88">
        <v>94.93</v>
      </c>
      <c r="P75" s="88">
        <v>0</v>
      </c>
      <c r="Q75" s="88">
        <v>0</v>
      </c>
      <c r="R75" s="88">
        <v>0</v>
      </c>
      <c r="S75" s="116">
        <v>0</v>
      </c>
      <c r="W75">
        <v>147.28</v>
      </c>
      <c r="X75">
        <v>5.34</v>
      </c>
      <c r="Y75">
        <v>22.42</v>
      </c>
      <c r="Z75">
        <v>11.55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21.18</v>
      </c>
      <c r="AO75">
        <v>91.45</v>
      </c>
      <c r="AP75">
        <v>53.34</v>
      </c>
      <c r="AQ75">
        <v>0</v>
      </c>
      <c r="AR75">
        <v>0</v>
      </c>
      <c r="AS75">
        <v>18.239999999999998</v>
      </c>
      <c r="AT75">
        <v>0</v>
      </c>
      <c r="AU75">
        <v>6.11</v>
      </c>
      <c r="AV75">
        <v>0</v>
      </c>
      <c r="AW75">
        <v>50</v>
      </c>
      <c r="AX75">
        <v>20</v>
      </c>
      <c r="AY75">
        <v>18.82</v>
      </c>
      <c r="AZ75">
        <v>0</v>
      </c>
      <c r="BA75">
        <v>0</v>
      </c>
      <c r="BB75">
        <v>0</v>
      </c>
    </row>
    <row r="76" spans="7:54">
      <c r="G76" t="s">
        <v>118</v>
      </c>
      <c r="H76" s="115">
        <v>229.31</v>
      </c>
      <c r="I76" s="88">
        <v>0.77</v>
      </c>
      <c r="J76" s="88">
        <v>5.93</v>
      </c>
      <c r="K76" s="88">
        <v>0</v>
      </c>
      <c r="L76" s="88">
        <v>11.55</v>
      </c>
      <c r="M76" s="116">
        <v>0</v>
      </c>
      <c r="N76" s="115">
        <v>71.58</v>
      </c>
      <c r="O76" s="88">
        <v>94.93</v>
      </c>
      <c r="P76" s="88">
        <v>0</v>
      </c>
      <c r="Q76" s="88">
        <v>0</v>
      </c>
      <c r="R76" s="88">
        <v>0</v>
      </c>
      <c r="S76" s="116">
        <v>0</v>
      </c>
      <c r="W76">
        <v>147.28</v>
      </c>
      <c r="X76">
        <v>5.34</v>
      </c>
      <c r="Y76">
        <v>22.42</v>
      </c>
      <c r="Z76">
        <v>11.55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21.18</v>
      </c>
      <c r="AO76">
        <v>28.88</v>
      </c>
      <c r="AP76">
        <v>53.34</v>
      </c>
      <c r="AQ76">
        <v>0</v>
      </c>
      <c r="AR76">
        <v>0</v>
      </c>
      <c r="AS76">
        <v>18.239999999999998</v>
      </c>
      <c r="AT76">
        <v>0</v>
      </c>
      <c r="AU76">
        <v>6.11</v>
      </c>
      <c r="AV76">
        <v>0</v>
      </c>
      <c r="AW76">
        <v>50</v>
      </c>
      <c r="AX76">
        <v>20</v>
      </c>
      <c r="AY76">
        <v>18.82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205.24</v>
      </c>
      <c r="I77" s="88">
        <v>0.77</v>
      </c>
      <c r="J77" s="88">
        <v>5.93</v>
      </c>
      <c r="K77" s="88">
        <v>0</v>
      </c>
      <c r="L77" s="88">
        <v>11.55</v>
      </c>
      <c r="M77" s="116">
        <v>0</v>
      </c>
      <c r="N77" s="115">
        <v>71.58</v>
      </c>
      <c r="O77" s="88">
        <v>94.93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5.34</v>
      </c>
      <c r="Y77">
        <v>22.42</v>
      </c>
      <c r="Z77">
        <v>11.55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21.18</v>
      </c>
      <c r="AO77">
        <v>4.8099999999999996</v>
      </c>
      <c r="AP77">
        <v>53.34</v>
      </c>
      <c r="AQ77">
        <v>0</v>
      </c>
      <c r="AR77">
        <v>0</v>
      </c>
      <c r="AS77">
        <v>18.239999999999998</v>
      </c>
      <c r="AT77">
        <v>0</v>
      </c>
      <c r="AU77">
        <v>6.11</v>
      </c>
      <c r="AV77">
        <v>0</v>
      </c>
      <c r="AW77">
        <v>50</v>
      </c>
      <c r="AX77">
        <v>20</v>
      </c>
      <c r="AY77">
        <v>18.82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200.43</v>
      </c>
      <c r="I78" s="88">
        <v>0.77</v>
      </c>
      <c r="J78" s="88">
        <v>5.93</v>
      </c>
      <c r="K78" s="88">
        <v>0</v>
      </c>
      <c r="L78" s="88">
        <v>11.55</v>
      </c>
      <c r="M78" s="116">
        <v>0</v>
      </c>
      <c r="N78" s="115">
        <v>71.58</v>
      </c>
      <c r="O78" s="88">
        <v>94.93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5.34</v>
      </c>
      <c r="Y78">
        <v>22.42</v>
      </c>
      <c r="Z78">
        <v>11.55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21.18</v>
      </c>
      <c r="AO78">
        <v>0</v>
      </c>
      <c r="AP78">
        <v>53.34</v>
      </c>
      <c r="AQ78">
        <v>0</v>
      </c>
      <c r="AR78">
        <v>0</v>
      </c>
      <c r="AS78">
        <v>18.239999999999998</v>
      </c>
      <c r="AT78">
        <v>0</v>
      </c>
      <c r="AU78">
        <v>6.11</v>
      </c>
      <c r="AV78">
        <v>0</v>
      </c>
      <c r="AW78">
        <v>50</v>
      </c>
      <c r="AX78">
        <v>20</v>
      </c>
      <c r="AY78">
        <v>18.82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200.43</v>
      </c>
      <c r="I79" s="88">
        <v>0.77</v>
      </c>
      <c r="J79" s="88">
        <v>6.03</v>
      </c>
      <c r="K79" s="88">
        <v>0</v>
      </c>
      <c r="L79" s="88">
        <v>11.55</v>
      </c>
      <c r="M79" s="116">
        <v>0</v>
      </c>
      <c r="N79" s="115">
        <v>71.58</v>
      </c>
      <c r="O79" s="88">
        <v>94.93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5.44</v>
      </c>
      <c r="Y79">
        <v>22.42</v>
      </c>
      <c r="Z79">
        <v>11.55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21.18</v>
      </c>
      <c r="AO79">
        <v>0</v>
      </c>
      <c r="AP79">
        <v>53.34</v>
      </c>
      <c r="AQ79">
        <v>0</v>
      </c>
      <c r="AR79">
        <v>0</v>
      </c>
      <c r="AS79">
        <v>18.239999999999998</v>
      </c>
      <c r="AT79">
        <v>0</v>
      </c>
      <c r="AU79">
        <v>6.11</v>
      </c>
      <c r="AV79">
        <v>0</v>
      </c>
      <c r="AW79">
        <v>50</v>
      </c>
      <c r="AX79">
        <v>20</v>
      </c>
      <c r="AY79">
        <v>18.82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200.43</v>
      </c>
      <c r="I80" s="88">
        <v>0.77</v>
      </c>
      <c r="J80" s="88">
        <v>6.03</v>
      </c>
      <c r="K80" s="88">
        <v>0</v>
      </c>
      <c r="L80" s="88">
        <v>11.55</v>
      </c>
      <c r="M80" s="116">
        <v>0</v>
      </c>
      <c r="N80" s="115">
        <v>71.58</v>
      </c>
      <c r="O80" s="88">
        <v>94.93</v>
      </c>
      <c r="P80" s="88">
        <v>0</v>
      </c>
      <c r="Q80" s="88">
        <v>0</v>
      </c>
      <c r="R80" s="88">
        <v>0</v>
      </c>
      <c r="S80" s="116">
        <v>0</v>
      </c>
      <c r="W80">
        <v>147.28</v>
      </c>
      <c r="X80">
        <v>5.44</v>
      </c>
      <c r="Y80">
        <v>22.42</v>
      </c>
      <c r="Z80">
        <v>11.55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21.18</v>
      </c>
      <c r="AO80">
        <v>0</v>
      </c>
      <c r="AP80">
        <v>53.34</v>
      </c>
      <c r="AQ80">
        <v>0</v>
      </c>
      <c r="AR80">
        <v>0</v>
      </c>
      <c r="AS80">
        <v>18.239999999999998</v>
      </c>
      <c r="AT80">
        <v>0</v>
      </c>
      <c r="AU80">
        <v>6.11</v>
      </c>
      <c r="AV80">
        <v>0</v>
      </c>
      <c r="AW80">
        <v>50</v>
      </c>
      <c r="AX80">
        <v>20</v>
      </c>
      <c r="AY80">
        <v>18.82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122.46000000000001</v>
      </c>
      <c r="I81" s="88">
        <v>0.77</v>
      </c>
      <c r="J81" s="88">
        <v>6.03</v>
      </c>
      <c r="K81" s="88">
        <v>0</v>
      </c>
      <c r="L81" s="88">
        <v>11.55</v>
      </c>
      <c r="M81" s="116">
        <v>0</v>
      </c>
      <c r="N81" s="115">
        <v>71.58</v>
      </c>
      <c r="O81" s="88">
        <v>94.93</v>
      </c>
      <c r="P81" s="88">
        <v>0</v>
      </c>
      <c r="Q81" s="88">
        <v>0</v>
      </c>
      <c r="R81" s="88">
        <v>0</v>
      </c>
      <c r="S81" s="116">
        <v>0</v>
      </c>
      <c r="W81">
        <v>69.31</v>
      </c>
      <c r="X81">
        <v>5.44</v>
      </c>
      <c r="Y81">
        <v>22.42</v>
      </c>
      <c r="Z81">
        <v>11.55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21.18</v>
      </c>
      <c r="AO81">
        <v>0</v>
      </c>
      <c r="AP81">
        <v>53.34</v>
      </c>
      <c r="AQ81">
        <v>0</v>
      </c>
      <c r="AR81">
        <v>0</v>
      </c>
      <c r="AS81">
        <v>18.239999999999998</v>
      </c>
      <c r="AT81">
        <v>0</v>
      </c>
      <c r="AU81">
        <v>6.11</v>
      </c>
      <c r="AV81">
        <v>0</v>
      </c>
      <c r="AW81">
        <v>50</v>
      </c>
      <c r="AX81">
        <v>20</v>
      </c>
      <c r="AY81">
        <v>18.82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141.71</v>
      </c>
      <c r="I82" s="88">
        <v>0.77</v>
      </c>
      <c r="J82" s="88">
        <v>6.03</v>
      </c>
      <c r="K82" s="88">
        <v>0</v>
      </c>
      <c r="L82" s="88">
        <v>11.55</v>
      </c>
      <c r="M82" s="116">
        <v>0</v>
      </c>
      <c r="N82" s="115">
        <v>71.58</v>
      </c>
      <c r="O82" s="88">
        <v>94.93</v>
      </c>
      <c r="P82" s="88">
        <v>0</v>
      </c>
      <c r="Q82" s="88">
        <v>0</v>
      </c>
      <c r="R82" s="88">
        <v>0</v>
      </c>
      <c r="S82" s="116">
        <v>0</v>
      </c>
      <c r="W82">
        <v>69.31</v>
      </c>
      <c r="X82">
        <v>5.44</v>
      </c>
      <c r="Y82">
        <v>22.42</v>
      </c>
      <c r="Z82">
        <v>11.55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21.18</v>
      </c>
      <c r="AO82">
        <v>19.25</v>
      </c>
      <c r="AP82">
        <v>53.34</v>
      </c>
      <c r="AQ82">
        <v>0</v>
      </c>
      <c r="AR82">
        <v>0</v>
      </c>
      <c r="AS82">
        <v>18.239999999999998</v>
      </c>
      <c r="AT82">
        <v>0</v>
      </c>
      <c r="AU82">
        <v>6.11</v>
      </c>
      <c r="AV82">
        <v>0</v>
      </c>
      <c r="AW82">
        <v>50</v>
      </c>
      <c r="AX82">
        <v>20</v>
      </c>
      <c r="AY82">
        <v>18.82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135.96</v>
      </c>
      <c r="I83" s="88">
        <v>0.77</v>
      </c>
      <c r="J83" s="88">
        <v>6.12</v>
      </c>
      <c r="K83" s="88">
        <v>0</v>
      </c>
      <c r="L83" s="88">
        <v>11.55</v>
      </c>
      <c r="M83" s="116">
        <v>0</v>
      </c>
      <c r="N83" s="115">
        <v>71.58</v>
      </c>
      <c r="O83" s="88">
        <v>144.93</v>
      </c>
      <c r="P83" s="88">
        <v>0</v>
      </c>
      <c r="Q83" s="88">
        <v>0</v>
      </c>
      <c r="R83" s="88">
        <v>0</v>
      </c>
      <c r="S83" s="116">
        <v>0</v>
      </c>
      <c r="W83">
        <v>69.31</v>
      </c>
      <c r="X83">
        <v>5.53</v>
      </c>
      <c r="Y83">
        <v>22.42</v>
      </c>
      <c r="Z83">
        <v>11.55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20.21</v>
      </c>
      <c r="AO83">
        <v>14.44</v>
      </c>
      <c r="AP83">
        <v>53.34</v>
      </c>
      <c r="AQ83">
        <v>0</v>
      </c>
      <c r="AR83">
        <v>0</v>
      </c>
      <c r="AS83">
        <v>18.239999999999998</v>
      </c>
      <c r="AT83">
        <v>0</v>
      </c>
      <c r="AU83">
        <v>6.11</v>
      </c>
      <c r="AV83">
        <v>0</v>
      </c>
      <c r="AW83">
        <v>50</v>
      </c>
      <c r="AX83">
        <v>20</v>
      </c>
      <c r="AY83">
        <v>18.82</v>
      </c>
      <c r="AZ83">
        <v>50</v>
      </c>
      <c r="BA83">
        <v>0</v>
      </c>
      <c r="BB83">
        <v>0</v>
      </c>
    </row>
    <row r="84" spans="7:54">
      <c r="G84" t="s">
        <v>126</v>
      </c>
      <c r="H84" s="115">
        <v>126.33000000000001</v>
      </c>
      <c r="I84" s="88">
        <v>0.77</v>
      </c>
      <c r="J84" s="88">
        <v>6.12</v>
      </c>
      <c r="K84" s="88">
        <v>0</v>
      </c>
      <c r="L84" s="88">
        <v>11.55</v>
      </c>
      <c r="M84" s="116">
        <v>0</v>
      </c>
      <c r="N84" s="115">
        <v>71.58</v>
      </c>
      <c r="O84" s="88">
        <v>144.93</v>
      </c>
      <c r="P84" s="88">
        <v>0</v>
      </c>
      <c r="Q84" s="88">
        <v>0</v>
      </c>
      <c r="R84" s="88">
        <v>0</v>
      </c>
      <c r="S84" s="116">
        <v>0</v>
      </c>
      <c r="W84">
        <v>69.31</v>
      </c>
      <c r="X84">
        <v>5.53</v>
      </c>
      <c r="Y84">
        <v>22.42</v>
      </c>
      <c r="Z84">
        <v>11.55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20.21</v>
      </c>
      <c r="AO84">
        <v>4.8099999999999996</v>
      </c>
      <c r="AP84">
        <v>53.34</v>
      </c>
      <c r="AQ84">
        <v>0</v>
      </c>
      <c r="AR84">
        <v>0</v>
      </c>
      <c r="AS84">
        <v>18.239999999999998</v>
      </c>
      <c r="AT84">
        <v>0</v>
      </c>
      <c r="AU84">
        <v>6.11</v>
      </c>
      <c r="AV84">
        <v>0</v>
      </c>
      <c r="AW84">
        <v>50</v>
      </c>
      <c r="AX84">
        <v>20</v>
      </c>
      <c r="AY84">
        <v>18.82</v>
      </c>
      <c r="AZ84">
        <v>50</v>
      </c>
      <c r="BA84">
        <v>0</v>
      </c>
      <c r="BB84">
        <v>0</v>
      </c>
    </row>
    <row r="85" spans="7:54">
      <c r="G85" t="s">
        <v>127</v>
      </c>
      <c r="H85" s="115">
        <v>135.96</v>
      </c>
      <c r="I85" s="88">
        <v>0.77</v>
      </c>
      <c r="J85" s="88">
        <v>6.12</v>
      </c>
      <c r="K85" s="88">
        <v>0</v>
      </c>
      <c r="L85" s="88">
        <v>11.55</v>
      </c>
      <c r="M85" s="116">
        <v>0</v>
      </c>
      <c r="N85" s="115">
        <v>71.58</v>
      </c>
      <c r="O85" s="88">
        <v>144.93</v>
      </c>
      <c r="P85" s="88">
        <v>0</v>
      </c>
      <c r="Q85" s="88">
        <v>0</v>
      </c>
      <c r="R85" s="88">
        <v>0</v>
      </c>
      <c r="S85" s="116">
        <v>0</v>
      </c>
      <c r="W85">
        <v>69.31</v>
      </c>
      <c r="X85">
        <v>5.53</v>
      </c>
      <c r="Y85">
        <v>22.42</v>
      </c>
      <c r="Z85">
        <v>11.55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20.21</v>
      </c>
      <c r="AO85">
        <v>14.44</v>
      </c>
      <c r="AP85">
        <v>53.34</v>
      </c>
      <c r="AQ85">
        <v>0</v>
      </c>
      <c r="AR85">
        <v>0</v>
      </c>
      <c r="AS85">
        <v>18.239999999999998</v>
      </c>
      <c r="AT85">
        <v>0</v>
      </c>
      <c r="AU85">
        <v>6.11</v>
      </c>
      <c r="AV85">
        <v>0</v>
      </c>
      <c r="AW85">
        <v>50</v>
      </c>
      <c r="AX85">
        <v>20</v>
      </c>
      <c r="AY85">
        <v>18.82</v>
      </c>
      <c r="AZ85">
        <v>50</v>
      </c>
      <c r="BA85">
        <v>0</v>
      </c>
      <c r="BB85">
        <v>0</v>
      </c>
    </row>
    <row r="86" spans="7:54">
      <c r="G86" t="s">
        <v>128</v>
      </c>
      <c r="H86" s="115">
        <v>121.52000000000001</v>
      </c>
      <c r="I86" s="88">
        <v>0.77</v>
      </c>
      <c r="J86" s="88">
        <v>6.12</v>
      </c>
      <c r="K86" s="88">
        <v>0</v>
      </c>
      <c r="L86" s="88">
        <v>11.55</v>
      </c>
      <c r="M86" s="116">
        <v>0</v>
      </c>
      <c r="N86" s="115">
        <v>71.58</v>
      </c>
      <c r="O86" s="88">
        <v>144.93</v>
      </c>
      <c r="P86" s="88">
        <v>0</v>
      </c>
      <c r="Q86" s="88">
        <v>0</v>
      </c>
      <c r="R86" s="88">
        <v>0</v>
      </c>
      <c r="S86" s="116">
        <v>0</v>
      </c>
      <c r="W86">
        <v>69.31</v>
      </c>
      <c r="X86">
        <v>5.53</v>
      </c>
      <c r="Y86">
        <v>22.42</v>
      </c>
      <c r="Z86">
        <v>11.55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20.21</v>
      </c>
      <c r="AO86">
        <v>0</v>
      </c>
      <c r="AP86">
        <v>53.34</v>
      </c>
      <c r="AQ86">
        <v>0</v>
      </c>
      <c r="AR86">
        <v>0</v>
      </c>
      <c r="AS86">
        <v>18.239999999999998</v>
      </c>
      <c r="AT86">
        <v>0</v>
      </c>
      <c r="AU86">
        <v>6.11</v>
      </c>
      <c r="AV86">
        <v>0</v>
      </c>
      <c r="AW86">
        <v>50</v>
      </c>
      <c r="AX86">
        <v>20</v>
      </c>
      <c r="AY86">
        <v>18.82</v>
      </c>
      <c r="AZ86">
        <v>50</v>
      </c>
      <c r="BA86">
        <v>0</v>
      </c>
      <c r="BB86">
        <v>0</v>
      </c>
    </row>
    <row r="87" spans="7:54">
      <c r="G87" t="s">
        <v>129</v>
      </c>
      <c r="H87" s="115">
        <v>95.53</v>
      </c>
      <c r="I87" s="88">
        <v>0.77</v>
      </c>
      <c r="J87" s="88">
        <v>6.12</v>
      </c>
      <c r="K87" s="88">
        <v>0</v>
      </c>
      <c r="L87" s="88">
        <v>4.8099999999999996</v>
      </c>
      <c r="M87" s="116">
        <v>0</v>
      </c>
      <c r="N87" s="115">
        <v>71.58</v>
      </c>
      <c r="O87" s="88">
        <v>144.93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5.53</v>
      </c>
      <c r="Y87">
        <v>22.42</v>
      </c>
      <c r="Z87">
        <v>4.8099999999999996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20.21</v>
      </c>
      <c r="AO87">
        <v>43.32</v>
      </c>
      <c r="AP87">
        <v>53.34</v>
      </c>
      <c r="AQ87">
        <v>0</v>
      </c>
      <c r="AR87">
        <v>0</v>
      </c>
      <c r="AS87">
        <v>18.239999999999998</v>
      </c>
      <c r="AT87">
        <v>0</v>
      </c>
      <c r="AU87">
        <v>6.11</v>
      </c>
      <c r="AV87">
        <v>0</v>
      </c>
      <c r="AW87">
        <v>50</v>
      </c>
      <c r="AX87">
        <v>20</v>
      </c>
      <c r="AY87">
        <v>18.82</v>
      </c>
      <c r="AZ87">
        <v>50</v>
      </c>
      <c r="BA87">
        <v>0</v>
      </c>
      <c r="BB87">
        <v>0</v>
      </c>
    </row>
    <row r="88" spans="7:54">
      <c r="G88" t="s">
        <v>130</v>
      </c>
      <c r="H88" s="115">
        <v>90.710000000000008</v>
      </c>
      <c r="I88" s="88">
        <v>0.77</v>
      </c>
      <c r="J88" s="88">
        <v>6.12</v>
      </c>
      <c r="K88" s="88">
        <v>0</v>
      </c>
      <c r="L88" s="88">
        <v>4.8099999999999996</v>
      </c>
      <c r="M88" s="116">
        <v>0</v>
      </c>
      <c r="N88" s="115">
        <v>71.58</v>
      </c>
      <c r="O88" s="88">
        <v>144.93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5.53</v>
      </c>
      <c r="Y88">
        <v>22.42</v>
      </c>
      <c r="Z88">
        <v>4.8099999999999996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20.21</v>
      </c>
      <c r="AO88">
        <v>38.5</v>
      </c>
      <c r="AP88">
        <v>53.34</v>
      </c>
      <c r="AQ88">
        <v>0</v>
      </c>
      <c r="AR88">
        <v>0</v>
      </c>
      <c r="AS88">
        <v>18.239999999999998</v>
      </c>
      <c r="AT88">
        <v>0</v>
      </c>
      <c r="AU88">
        <v>6.11</v>
      </c>
      <c r="AV88">
        <v>0</v>
      </c>
      <c r="AW88">
        <v>50</v>
      </c>
      <c r="AX88">
        <v>20</v>
      </c>
      <c r="AY88">
        <v>18.82</v>
      </c>
      <c r="AZ88">
        <v>50</v>
      </c>
      <c r="BA88">
        <v>0</v>
      </c>
      <c r="BB88">
        <v>0</v>
      </c>
    </row>
    <row r="89" spans="7:54">
      <c r="G89" t="s">
        <v>131</v>
      </c>
      <c r="H89" s="115">
        <v>105.15</v>
      </c>
      <c r="I89" s="88">
        <v>0.77</v>
      </c>
      <c r="J89" s="88">
        <v>6.12</v>
      </c>
      <c r="K89" s="88">
        <v>0</v>
      </c>
      <c r="L89" s="88">
        <v>4.8099999999999996</v>
      </c>
      <c r="M89" s="116">
        <v>0</v>
      </c>
      <c r="N89" s="115">
        <v>71.58</v>
      </c>
      <c r="O89" s="88">
        <v>144.93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5.53</v>
      </c>
      <c r="Y89">
        <v>22.42</v>
      </c>
      <c r="Z89">
        <v>4.8099999999999996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20.21</v>
      </c>
      <c r="AO89">
        <v>52.94</v>
      </c>
      <c r="AP89">
        <v>53.34</v>
      </c>
      <c r="AQ89">
        <v>0</v>
      </c>
      <c r="AR89">
        <v>0</v>
      </c>
      <c r="AS89">
        <v>18.239999999999998</v>
      </c>
      <c r="AT89">
        <v>0</v>
      </c>
      <c r="AU89">
        <v>6.11</v>
      </c>
      <c r="AV89">
        <v>0</v>
      </c>
      <c r="AW89">
        <v>50</v>
      </c>
      <c r="AX89">
        <v>20</v>
      </c>
      <c r="AY89">
        <v>18.82</v>
      </c>
      <c r="AZ89">
        <v>50</v>
      </c>
      <c r="BA89">
        <v>0</v>
      </c>
      <c r="BB89">
        <v>0</v>
      </c>
    </row>
    <row r="90" spans="7:54">
      <c r="G90" t="s">
        <v>132</v>
      </c>
      <c r="H90" s="115">
        <v>95.53</v>
      </c>
      <c r="I90" s="88">
        <v>0.77</v>
      </c>
      <c r="J90" s="88">
        <v>6.12</v>
      </c>
      <c r="K90" s="88">
        <v>0</v>
      </c>
      <c r="L90" s="88">
        <v>4.8099999999999996</v>
      </c>
      <c r="M90" s="116">
        <v>0</v>
      </c>
      <c r="N90" s="115">
        <v>71.58</v>
      </c>
      <c r="O90" s="88">
        <v>144.93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5.53</v>
      </c>
      <c r="Y90">
        <v>22.42</v>
      </c>
      <c r="Z90">
        <v>4.8099999999999996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20.21</v>
      </c>
      <c r="AO90">
        <v>43.32</v>
      </c>
      <c r="AP90">
        <v>53.34</v>
      </c>
      <c r="AQ90">
        <v>0</v>
      </c>
      <c r="AR90">
        <v>0</v>
      </c>
      <c r="AS90">
        <v>18.239999999999998</v>
      </c>
      <c r="AT90">
        <v>0</v>
      </c>
      <c r="AU90">
        <v>6.11</v>
      </c>
      <c r="AV90">
        <v>0</v>
      </c>
      <c r="AW90">
        <v>50</v>
      </c>
      <c r="AX90">
        <v>20</v>
      </c>
      <c r="AY90">
        <v>18.82</v>
      </c>
      <c r="AZ90">
        <v>50</v>
      </c>
      <c r="BA90">
        <v>0</v>
      </c>
      <c r="BB90">
        <v>0</v>
      </c>
    </row>
    <row r="91" spans="7:54">
      <c r="G91" t="s">
        <v>133</v>
      </c>
      <c r="H91" s="115">
        <v>240.46</v>
      </c>
      <c r="I91" s="88">
        <v>0.72</v>
      </c>
      <c r="J91" s="88">
        <v>6.03</v>
      </c>
      <c r="K91" s="88">
        <v>0</v>
      </c>
      <c r="L91" s="88">
        <v>4.8099999999999996</v>
      </c>
      <c r="M91" s="116">
        <v>0</v>
      </c>
      <c r="N91" s="115">
        <v>273.46999999999997</v>
      </c>
      <c r="O91" s="88">
        <v>212.62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5.44</v>
      </c>
      <c r="Y91">
        <v>0</v>
      </c>
      <c r="Z91">
        <v>4.8099999999999996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20.21</v>
      </c>
      <c r="AO91">
        <v>210.81</v>
      </c>
      <c r="AP91">
        <v>53.34</v>
      </c>
      <c r="AQ91">
        <v>201.89</v>
      </c>
      <c r="AR91">
        <v>0</v>
      </c>
      <c r="AS91">
        <v>18.239999999999998</v>
      </c>
      <c r="AT91">
        <v>67.69</v>
      </c>
      <c r="AU91">
        <v>6.11</v>
      </c>
      <c r="AV91">
        <v>0</v>
      </c>
      <c r="AW91">
        <v>50</v>
      </c>
      <c r="AX91">
        <v>20</v>
      </c>
      <c r="AY91">
        <v>18.82</v>
      </c>
      <c r="AZ91">
        <v>50</v>
      </c>
      <c r="BA91">
        <v>0</v>
      </c>
      <c r="BB91">
        <v>0</v>
      </c>
    </row>
    <row r="92" spans="7:54">
      <c r="G92" t="s">
        <v>134</v>
      </c>
      <c r="H92" s="115">
        <v>241.42000000000002</v>
      </c>
      <c r="I92" s="88">
        <v>0.72</v>
      </c>
      <c r="J92" s="88">
        <v>6.03</v>
      </c>
      <c r="K92" s="88">
        <v>0</v>
      </c>
      <c r="L92" s="88">
        <v>4.8099999999999996</v>
      </c>
      <c r="M92" s="116">
        <v>0</v>
      </c>
      <c r="N92" s="115">
        <v>273.46999999999997</v>
      </c>
      <c r="O92" s="88">
        <v>212.62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5.44</v>
      </c>
      <c r="Y92">
        <v>0</v>
      </c>
      <c r="Z92">
        <v>4.8099999999999996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20.21</v>
      </c>
      <c r="AO92">
        <v>211.77</v>
      </c>
      <c r="AP92">
        <v>53.34</v>
      </c>
      <c r="AQ92">
        <v>201.89</v>
      </c>
      <c r="AR92">
        <v>0</v>
      </c>
      <c r="AS92">
        <v>18.239999999999998</v>
      </c>
      <c r="AT92">
        <v>67.69</v>
      </c>
      <c r="AU92">
        <v>6.11</v>
      </c>
      <c r="AV92">
        <v>0</v>
      </c>
      <c r="AW92">
        <v>50</v>
      </c>
      <c r="AX92">
        <v>20</v>
      </c>
      <c r="AY92">
        <v>18.82</v>
      </c>
      <c r="AZ92">
        <v>50</v>
      </c>
      <c r="BA92">
        <v>0</v>
      </c>
      <c r="BB92">
        <v>0</v>
      </c>
    </row>
    <row r="93" spans="7:54">
      <c r="G93" t="s">
        <v>135</v>
      </c>
      <c r="H93" s="115">
        <v>200.03</v>
      </c>
      <c r="I93" s="88">
        <v>0.72</v>
      </c>
      <c r="J93" s="88">
        <v>6.03</v>
      </c>
      <c r="K93" s="88">
        <v>0</v>
      </c>
      <c r="L93" s="88">
        <v>4.8099999999999996</v>
      </c>
      <c r="M93" s="116">
        <v>0</v>
      </c>
      <c r="N93" s="115">
        <v>273.46999999999997</v>
      </c>
      <c r="O93" s="88">
        <v>212.62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5.44</v>
      </c>
      <c r="Y93">
        <v>0</v>
      </c>
      <c r="Z93">
        <v>4.8099999999999996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20.21</v>
      </c>
      <c r="AO93">
        <v>170.38</v>
      </c>
      <c r="AP93">
        <v>53.34</v>
      </c>
      <c r="AQ93">
        <v>201.89</v>
      </c>
      <c r="AR93">
        <v>0</v>
      </c>
      <c r="AS93">
        <v>18.239999999999998</v>
      </c>
      <c r="AT93">
        <v>67.69</v>
      </c>
      <c r="AU93">
        <v>6.11</v>
      </c>
      <c r="AV93">
        <v>0</v>
      </c>
      <c r="AW93">
        <v>50</v>
      </c>
      <c r="AX93">
        <v>20</v>
      </c>
      <c r="AY93">
        <v>18.82</v>
      </c>
      <c r="AZ93">
        <v>50</v>
      </c>
      <c r="BA93">
        <v>0</v>
      </c>
      <c r="BB93">
        <v>0</v>
      </c>
    </row>
    <row r="94" spans="7:54">
      <c r="G94" t="s">
        <v>136</v>
      </c>
      <c r="H94" s="115">
        <v>200.99</v>
      </c>
      <c r="I94" s="88">
        <v>0.72</v>
      </c>
      <c r="J94" s="88">
        <v>6.03</v>
      </c>
      <c r="K94" s="88">
        <v>0</v>
      </c>
      <c r="L94" s="88">
        <v>4.8099999999999996</v>
      </c>
      <c r="M94" s="116">
        <v>0</v>
      </c>
      <c r="N94" s="115">
        <v>273.46999999999997</v>
      </c>
      <c r="O94" s="88">
        <v>212.62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5.44</v>
      </c>
      <c r="Y94">
        <v>0</v>
      </c>
      <c r="Z94">
        <v>4.8099999999999996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20.21</v>
      </c>
      <c r="AO94">
        <v>171.34</v>
      </c>
      <c r="AP94">
        <v>53.34</v>
      </c>
      <c r="AQ94">
        <v>201.89</v>
      </c>
      <c r="AR94">
        <v>0</v>
      </c>
      <c r="AS94">
        <v>18.239999999999998</v>
      </c>
      <c r="AT94">
        <v>67.69</v>
      </c>
      <c r="AU94">
        <v>6.11</v>
      </c>
      <c r="AV94">
        <v>0</v>
      </c>
      <c r="AW94">
        <v>50</v>
      </c>
      <c r="AX94">
        <v>20</v>
      </c>
      <c r="AY94">
        <v>18.82</v>
      </c>
      <c r="AZ94">
        <v>50</v>
      </c>
      <c r="BA94">
        <v>0</v>
      </c>
      <c r="BB94">
        <v>0</v>
      </c>
    </row>
    <row r="95" spans="7:54">
      <c r="G95" t="s">
        <v>137</v>
      </c>
      <c r="H95" s="115">
        <v>29.650000000000002</v>
      </c>
      <c r="I95" s="88">
        <v>0.72</v>
      </c>
      <c r="J95" s="88">
        <v>6.03</v>
      </c>
      <c r="K95" s="88">
        <v>0</v>
      </c>
      <c r="L95" s="88">
        <v>4.8099999999999996</v>
      </c>
      <c r="M95" s="116">
        <v>0</v>
      </c>
      <c r="N95" s="115">
        <v>273.46999999999997</v>
      </c>
      <c r="O95" s="88">
        <v>212.62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5.44</v>
      </c>
      <c r="Y95">
        <v>0</v>
      </c>
      <c r="Z95">
        <v>4.8099999999999996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20.21</v>
      </c>
      <c r="AO95">
        <v>0</v>
      </c>
      <c r="AP95">
        <v>53.34</v>
      </c>
      <c r="AQ95">
        <v>201.89</v>
      </c>
      <c r="AR95">
        <v>0</v>
      </c>
      <c r="AS95">
        <v>18.239999999999998</v>
      </c>
      <c r="AT95">
        <v>67.69</v>
      </c>
      <c r="AU95">
        <v>6.11</v>
      </c>
      <c r="AV95">
        <v>0</v>
      </c>
      <c r="AW95">
        <v>50</v>
      </c>
      <c r="AX95">
        <v>20</v>
      </c>
      <c r="AY95">
        <v>18.82</v>
      </c>
      <c r="AZ95">
        <v>50</v>
      </c>
      <c r="BA95">
        <v>0</v>
      </c>
      <c r="BB95">
        <v>0</v>
      </c>
    </row>
    <row r="96" spans="7:54">
      <c r="G96" t="s">
        <v>138</v>
      </c>
      <c r="H96" s="115">
        <v>29.650000000000002</v>
      </c>
      <c r="I96" s="88">
        <v>0.72</v>
      </c>
      <c r="J96" s="88">
        <v>6.03</v>
      </c>
      <c r="K96" s="88">
        <v>0</v>
      </c>
      <c r="L96" s="88">
        <v>4.8099999999999996</v>
      </c>
      <c r="M96" s="116">
        <v>0</v>
      </c>
      <c r="N96" s="115">
        <v>273.46999999999997</v>
      </c>
      <c r="O96" s="88">
        <v>212.62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5.44</v>
      </c>
      <c r="Y96">
        <v>0</v>
      </c>
      <c r="Z96">
        <v>4.8099999999999996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20.21</v>
      </c>
      <c r="AO96">
        <v>0</v>
      </c>
      <c r="AP96">
        <v>53.34</v>
      </c>
      <c r="AQ96">
        <v>201.89</v>
      </c>
      <c r="AR96">
        <v>0</v>
      </c>
      <c r="AS96">
        <v>18.239999999999998</v>
      </c>
      <c r="AT96">
        <v>67.69</v>
      </c>
      <c r="AU96">
        <v>6.11</v>
      </c>
      <c r="AV96">
        <v>0</v>
      </c>
      <c r="AW96">
        <v>50</v>
      </c>
      <c r="AX96">
        <v>20</v>
      </c>
      <c r="AY96">
        <v>18.82</v>
      </c>
      <c r="AZ96">
        <v>50</v>
      </c>
      <c r="BA96">
        <v>0</v>
      </c>
      <c r="BB96">
        <v>0</v>
      </c>
    </row>
    <row r="97" spans="1:133">
      <c r="G97" t="s">
        <v>139</v>
      </c>
      <c r="H97" s="115">
        <v>29.650000000000002</v>
      </c>
      <c r="I97" s="88">
        <v>0.72</v>
      </c>
      <c r="J97" s="88">
        <v>6.03</v>
      </c>
      <c r="K97" s="88">
        <v>0</v>
      </c>
      <c r="L97" s="88">
        <v>4.8099999999999996</v>
      </c>
      <c r="M97" s="116">
        <v>0</v>
      </c>
      <c r="N97" s="115">
        <v>273.46999999999997</v>
      </c>
      <c r="O97" s="88">
        <v>212.62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5.44</v>
      </c>
      <c r="Y97">
        <v>0</v>
      </c>
      <c r="Z97">
        <v>4.8099999999999996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20.21</v>
      </c>
      <c r="AO97">
        <v>0</v>
      </c>
      <c r="AP97">
        <v>53.34</v>
      </c>
      <c r="AQ97">
        <v>201.89</v>
      </c>
      <c r="AR97">
        <v>0</v>
      </c>
      <c r="AS97">
        <v>18.239999999999998</v>
      </c>
      <c r="AT97">
        <v>67.69</v>
      </c>
      <c r="AU97">
        <v>6.11</v>
      </c>
      <c r="AV97">
        <v>0</v>
      </c>
      <c r="AW97">
        <v>50</v>
      </c>
      <c r="AX97">
        <v>20</v>
      </c>
      <c r="AY97">
        <v>18.82</v>
      </c>
      <c r="AZ97">
        <v>50</v>
      </c>
      <c r="BA97">
        <v>0</v>
      </c>
      <c r="BB97">
        <v>0</v>
      </c>
    </row>
    <row r="98" spans="1:133">
      <c r="G98" t="s">
        <v>140</v>
      </c>
      <c r="H98" s="115">
        <v>29.650000000000002</v>
      </c>
      <c r="I98" s="88">
        <v>0.72</v>
      </c>
      <c r="J98" s="88">
        <v>6.03</v>
      </c>
      <c r="K98" s="88">
        <v>0</v>
      </c>
      <c r="L98" s="88">
        <v>4.8099999999999996</v>
      </c>
      <c r="M98" s="116">
        <v>0</v>
      </c>
      <c r="N98" s="115">
        <v>273.46999999999997</v>
      </c>
      <c r="O98" s="88">
        <v>212.62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5.44</v>
      </c>
      <c r="Y98">
        <v>0</v>
      </c>
      <c r="Z98">
        <v>4.8099999999999996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20.21</v>
      </c>
      <c r="AO98">
        <v>0</v>
      </c>
      <c r="AP98">
        <v>53.34</v>
      </c>
      <c r="AQ98">
        <v>201.89</v>
      </c>
      <c r="AR98">
        <v>0</v>
      </c>
      <c r="AS98">
        <v>18.239999999999998</v>
      </c>
      <c r="AT98">
        <v>67.69</v>
      </c>
      <c r="AU98">
        <v>6.11</v>
      </c>
      <c r="AV98">
        <v>0</v>
      </c>
      <c r="AW98">
        <v>50</v>
      </c>
      <c r="AX98">
        <v>20</v>
      </c>
      <c r="AY98">
        <v>18.82</v>
      </c>
      <c r="AZ98">
        <v>50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4.5111775000000005</v>
      </c>
      <c r="I99" s="111">
        <f t="shared" ref="I99:BU99" si="1">SUM(I3:I98)/4000</f>
        <v>0.32051250000000003</v>
      </c>
      <c r="J99" s="111">
        <f t="shared" si="1"/>
        <v>0.14351999999999987</v>
      </c>
      <c r="K99" s="111">
        <f t="shared" si="1"/>
        <v>0</v>
      </c>
      <c r="L99" s="111">
        <f t="shared" si="1"/>
        <v>0.1953799999999998</v>
      </c>
      <c r="M99" s="111">
        <f t="shared" si="1"/>
        <v>0</v>
      </c>
      <c r="N99" s="110">
        <f t="shared" si="1"/>
        <v>5.6387200000000055</v>
      </c>
      <c r="O99" s="111">
        <f t="shared" si="1"/>
        <v>4.3862399999999946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0.61318499999999998</v>
      </c>
      <c r="X99">
        <f t="shared" si="1"/>
        <v>0.12935999999999998</v>
      </c>
      <c r="Y99">
        <f t="shared" si="1"/>
        <v>0.41476000000000046</v>
      </c>
      <c r="Z99">
        <f t="shared" si="1"/>
        <v>0.1953799999999998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0.48028000000000043</v>
      </c>
      <c r="AO99">
        <f t="shared" si="1"/>
        <v>2.0700624999999993</v>
      </c>
      <c r="AP99">
        <f t="shared" si="1"/>
        <v>0.32004000000000005</v>
      </c>
      <c r="AQ99">
        <f t="shared" si="1"/>
        <v>1.6151200000000006</v>
      </c>
      <c r="AR99">
        <f t="shared" si="1"/>
        <v>3.2657999999999974</v>
      </c>
      <c r="AS99">
        <f t="shared" si="1"/>
        <v>0.43776000000000015</v>
      </c>
      <c r="AT99">
        <f t="shared" si="1"/>
        <v>0.54152000000000033</v>
      </c>
      <c r="AU99">
        <f t="shared" si="1"/>
        <v>0.14664000000000024</v>
      </c>
      <c r="AV99">
        <f t="shared" si="1"/>
        <v>1.166399999999999</v>
      </c>
      <c r="AW99">
        <f t="shared" si="1"/>
        <v>1.2</v>
      </c>
      <c r="AX99">
        <f t="shared" si="1"/>
        <v>0.48</v>
      </c>
      <c r="AY99">
        <f t="shared" si="1"/>
        <v>0.45167999999999969</v>
      </c>
      <c r="AZ99">
        <f t="shared" si="1"/>
        <v>0.4</v>
      </c>
      <c r="BA99">
        <f t="shared" si="1"/>
        <v>0.70590999999999982</v>
      </c>
      <c r="BB99">
        <f t="shared" si="1"/>
        <v>0.30253250000000004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2022-12-02T11:11:13Z</dcterms:modified>
</cp:coreProperties>
</file>